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630" windowWidth="18975" windowHeight="8040" tabRatio="601"/>
  </bookViews>
  <sheets>
    <sheet name="Лист1 (2)" sheetId="3" r:id="rId1"/>
  </sheets>
  <definedNames>
    <definedName name="_xlnm.Print_Titles" localSheetId="0">'Лист1 (2)'!$18:$19</definedName>
    <definedName name="_xlnm.Print_Area" localSheetId="0">'Лист1 (2)'!$A$1:$M$70</definedName>
  </definedNames>
  <calcPr calcId="145621"/>
</workbook>
</file>

<file path=xl/calcChain.xml><?xml version="1.0" encoding="utf-8"?>
<calcChain xmlns="http://schemas.openxmlformats.org/spreadsheetml/2006/main">
  <c r="K59" i="3" l="1"/>
  <c r="K21" i="3" l="1"/>
  <c r="J21" i="3"/>
  <c r="J59" i="3" l="1"/>
  <c r="K37" i="3"/>
  <c r="J37" i="3"/>
</calcChain>
</file>

<file path=xl/sharedStrings.xml><?xml version="1.0" encoding="utf-8"?>
<sst xmlns="http://schemas.openxmlformats.org/spreadsheetml/2006/main" count="216" uniqueCount="172">
  <si>
    <t>№ п/п</t>
  </si>
  <si>
    <t>Наименование мероприятия</t>
  </si>
  <si>
    <t>Ответственный исполнитель</t>
  </si>
  <si>
    <t>1.2.</t>
  </si>
  <si>
    <t>1.3.</t>
  </si>
  <si>
    <t>1.5.</t>
  </si>
  <si>
    <t>Департамент муниципальной собственности и градостроительства администрации города Югорска</t>
  </si>
  <si>
    <t>1.7.</t>
  </si>
  <si>
    <t>1.8.</t>
  </si>
  <si>
    <t>1.9.</t>
  </si>
  <si>
    <t>Итого</t>
  </si>
  <si>
    <t>Целевой показатель</t>
  </si>
  <si>
    <t>1.1.</t>
  </si>
  <si>
    <t>Департамент финансов администрации города Югорска</t>
  </si>
  <si>
    <t>3.1.</t>
  </si>
  <si>
    <t>3.2.</t>
  </si>
  <si>
    <t>1.10.</t>
  </si>
  <si>
    <t xml:space="preserve"> </t>
  </si>
  <si>
    <t>х</t>
  </si>
  <si>
    <t>1. Мероприятия по росту доходов бюджета муниципального образования город Югорск</t>
  </si>
  <si>
    <t>не более 5%</t>
  </si>
  <si>
    <t>отношение годового объема расходов на обслуживание муниципального долга к общему годовому объему расходов бюджета города, за исключением расходов, осуществляемых за счет субвенций, %</t>
  </si>
  <si>
    <t>1.11.</t>
  </si>
  <si>
    <t>1.4.</t>
  </si>
  <si>
    <t>1.6.</t>
  </si>
  <si>
    <t>Ежегодная индексация размера арендной платы за использование земельных участков (за исключением  земель населенных пунктов), государственная собственность на которые не разграничена, на размер уровня инфляции, установленного в федеральном законе о федеральном бюджете на очередной финансовый год и плановый период</t>
  </si>
  <si>
    <t>2.1.</t>
  </si>
  <si>
    <t>Реструктуризация бюджетной сети, включая изменение типа существующих муниципальных учреждений, перепрофилирование, ликвидация учреждений, присоединение отдельных учреждений к другим учреждениям</t>
  </si>
  <si>
    <t>Проект решения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</si>
  <si>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отношение количества муниципальных учреждений, подлежащих реорганизации, к общему количеству муниципальных учреждений,  %</t>
  </si>
  <si>
    <t>Ответственные исполнители и соисполнители муниципальных  программ города Югорска, руководители органов администрации города Югорска, осуществляющие функции и полномочия учредителя  муниципальных  учреждений города Югорска, руководители структурных подразделений администрации города Югорска, обеспечивающие осуществление администрацией города Югорска функций и полномочий учредителя в отношении муниципальных учреждений</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</si>
  <si>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</si>
  <si>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2.2.</t>
  </si>
  <si>
    <t>Повышение  эффективности муниципальных закупок и оптимизация расходов капитального характера, в том числе за счет:</t>
  </si>
  <si>
    <t>а) обоснованности закупок, начальных (максимальных) цен контрактов, комплектности приобретения товара, его технических характеристик;</t>
  </si>
  <si>
    <t>б) стремления к экономии в ходе закупочных процедур при условии соблюдения качества и требований законодательства;</t>
  </si>
  <si>
    <t xml:space="preserve">в) первоочередного направления средств на завершение строительства (реконструкцию) объектов капитального строительства, на капитальные затраты, способствующие снижению текущих затрат в среднесрочной перспективе;  </t>
  </si>
  <si>
    <t xml:space="preserve">г) сокращения случаев авансирования капитальных расходов  </t>
  </si>
  <si>
    <t>2.3.</t>
  </si>
  <si>
    <t>Привлечение средств от приносящей доход деятельности на обеспечение текущей деятельности бюджетных и автономных учреждений города Югорска</t>
  </si>
  <si>
    <t>Управление образования администрации города Югорска</t>
  </si>
  <si>
    <t>Управление  социальной политики администрации города Югорска</t>
  </si>
  <si>
    <t>2.4.</t>
  </si>
  <si>
    <t>ежегодный прирост объема платных услуг, %</t>
  </si>
  <si>
    <t>2.5.</t>
  </si>
  <si>
    <t>2.6.</t>
  </si>
  <si>
    <t xml:space="preserve">Управление образование администрации города Югорска,
Управление культуры администрации города Югорска, 
Управление социальной политики администрации города Югорска
</t>
  </si>
  <si>
    <t>Проект распоряжения администрации города Югорска</t>
  </si>
  <si>
    <t xml:space="preserve">Заключение муниципальными учреждениями энергосервисных контрактов*                                                                                                               </t>
  </si>
  <si>
    <t xml:space="preserve">количество заключенных энергосервисных контрактов </t>
  </si>
  <si>
    <t>не более 30</t>
  </si>
  <si>
    <t>Руководители органов и структурных подразделений администрации города Югорска</t>
  </si>
  <si>
    <t>*Бюджетный эффект будет определен по истечении срока  энергосервисного контракта</t>
  </si>
  <si>
    <t>Департамент экономического развития и проектного управления администрации города Югорска</t>
  </si>
  <si>
    <t>1.12.</t>
  </si>
  <si>
    <t>Установить предельный годовой объем расходов на обслуживание муниципального долга не более 5% от общего годового объема расходов бюджета города, за исключением расходов, осуществляемых за счет субвенций</t>
  </si>
  <si>
    <t>2. Мероприятия по оптимизации расходов бюджета муниципального образования город Югорск</t>
  </si>
  <si>
    <t>Сокращение расходов на информационное обеспечение деятельности органов местного самоуправления</t>
  </si>
  <si>
    <t>Оптимизация штатной численности работников органов местного самоуправления</t>
  </si>
  <si>
    <t>2.11.</t>
  </si>
  <si>
    <t>Проведение инвентаризации расходных обязательств города Югорска</t>
  </si>
  <si>
    <t>отношение муниципального долга к доходам бюджета города без учета безвозмездных поступлений и (или) поступлений налоговых доходов по дополнительным нормативам отчислений, %</t>
  </si>
  <si>
    <t>Реализация плана мероприятий (дорожной карты) по поддержке доступа негосударственных организаций (коммерческих организаций) к предоставлению услуг в социальной сфере города Югорска</t>
  </si>
  <si>
    <t>3. Мероприятия по сокращению муниципального долга и расходов на его обслуживание</t>
  </si>
  <si>
    <t>Департамент муниципальной собственности и градостроительства администрации города Югорска,
Управление жилищной политики администрации города Югорска</t>
  </si>
  <si>
    <t>Департамент муниципальной собственности и градостроительства администрации города Югорска,
Департамент экономического развития и проектного управления администрации города Югорска,
Департамент финансов администрации города Югорска</t>
  </si>
  <si>
    <t>количество переданных услуг негосударственным организациям социальной сферы, единиц</t>
  </si>
  <si>
    <t>2019 - 2021 годы</t>
  </si>
  <si>
    <t>2019-2021 годы</t>
  </si>
  <si>
    <t>ежегодно до 11 декабря</t>
  </si>
  <si>
    <t>Индексация арендной платы за пользование муниципальным имуществом на размер уровня инфляции, установленный федеральным законом о федеральном бюджете на очередной финансовый год и плановый период</t>
  </si>
  <si>
    <t>увеличение поступлений по налогам на совокупный доход,%</t>
  </si>
  <si>
    <t>количество жилых помещений, предполагаемых к выкупу, единиц</t>
  </si>
  <si>
    <t xml:space="preserve">Нормативно - правовой акт или иной документ </t>
  </si>
  <si>
    <t xml:space="preserve">Постановление администрации города Югорска от 09.09.2016 №2202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годы"(с изменениями), постановление администрации города Югорска от 20.09.2016 №2283 "О перечне услуг в социальной сфере, планируемых к передаче негосударственным организациям (коммерческим, некоммерческим), в том числе социально ориентированным некоммерческим организациям" (с изменениями) </t>
  </si>
  <si>
    <t xml:space="preserve">Обеспечение взаимодействия и координации деятельности администрации города Югорска и федеральных фискальных, правоохранительных и контролирующих органов по выявлению налоговых правонарушений, применения скрытых форм оплаты труда, взысканию задолженности по платежам в бюджет города Югорска </t>
  </si>
  <si>
    <t xml:space="preserve">Протоколы заседаний комиссии по вопросам социально-экономического развития муниципального образования город Югорск и рабочей группы по снижению неформальной занятости, легализации заработной платы, повышению собираемости страховых взносов во внебюджетные фонды      </t>
  </si>
  <si>
    <t>не менее 4</t>
  </si>
  <si>
    <t xml:space="preserve">Проведение адресной работы с налогоплательщиками и работодателями в рамках деятельности комиссии по мобилизации дополнительных доходов в бюджет города Югорска </t>
  </si>
  <si>
    <t xml:space="preserve">Протоколы заседаний комиссии по мобилизации дополнительных доходов в бюджет города Югорска </t>
  </si>
  <si>
    <t>ежеквартально</t>
  </si>
  <si>
    <t xml:space="preserve">Департамент жилищно-коммунального и строительного комплекса администрации города Югорска </t>
  </si>
  <si>
    <t xml:space="preserve">Департамент экономического развития и проектного управления администрации города Югорска  </t>
  </si>
  <si>
    <t>Проведение мероприятий:
- направленных на выявление пользователей, использующих земельные участки и другое недвижимое имущество и привлечение их к налогообложению, содействие в оформлении прав собственности на земельные участки и недвижимое имущество;
- по инвентаризации земельных участков, связанных с выявлением нецелевого использования  земельных участков</t>
  </si>
  <si>
    <t>Принятие мер по урегулированию и  взысканию задолженности по доходам от использования  муниципального имущества, включая  земельные участки</t>
  </si>
  <si>
    <t>увеличение поступлений земельного налога к предыдущему периоду, %</t>
  </si>
  <si>
    <t>ежегодно до  1 января</t>
  </si>
  <si>
    <t xml:space="preserve">Пересмотр налоговых ставок по налогу на имущество физических лиц в сторону увеличения </t>
  </si>
  <si>
    <t xml:space="preserve">увеличение поступлений  налога на имущество физических лиц к предыдущему периоду, % </t>
  </si>
  <si>
    <t xml:space="preserve">отношение дополнительно поступивших доходов  в бюджет города  в виде арендной платы за пользование муниципальным имуществом к плановому показателю по доходам  в виде арендной платы за пользование муниципальным имуществом, % </t>
  </si>
  <si>
    <t xml:space="preserve">отношение дополнительно поступивших доходов  в бюджет города  в виде арендной платы за пользование земельными участками к плановому показателю по доходам  в виде арендной платы за пользование земельными участками, % </t>
  </si>
  <si>
    <t xml:space="preserve">Решение Думы города Югорска от 26.02.2015 № 8 "Об утверждении Положения о порядке продажи (выкупа) жилых помещений муниципального жилищного фонда" </t>
  </si>
  <si>
    <t>Решение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</si>
  <si>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Установить значение показателя соотношения муниципального долга к доходам бюджета города без учета безвозмездных поступлений и (или) поступлений налоговых доходов по дополнительным нормативам отчислений</t>
  </si>
  <si>
    <t>Совершенствование механизмов поддержки субъектов малого и среднего предпринимательства в целях обеспечения положительной динамики поступлений налогов на совокупный доход</t>
  </si>
  <si>
    <t>Постановления администрации города Югорска о внесении изменений в соответствующие муниципальные программы города Югорска</t>
  </si>
  <si>
    <t>Решение Думы города Югорска о бюджете города Югорска на очередной финансовый год и плановый период, решение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</si>
  <si>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 xml:space="preserve">Сокращение расходов на функционирование муниципальных учреждений города Югорска: оптимизация штатной численности работников, реализация энергосберегающих мероприятий, повышение эффективности расходов на содержание учреждений, использование зданий, находящихся в оперативном управлении </t>
  </si>
  <si>
    <t>отношение дополнительно поступивших   в бюджет города доходов  от использования      имущества, находящегося в муниципальной собственности, к плановому показателю  по доходам от использования имущества, находящегося в муниципальной собственности, %</t>
  </si>
  <si>
    <t>Решение Думы города Югорска "О внесении изменений в решение Думы города Югорска от 18.11.2014 № 73 "О налоге на имущество физических лиц"</t>
  </si>
  <si>
    <t>Решение Думы города Югорска "О внесении изменений в решение Думы города Югорска от 22.11.2004 № 648 "О земельном налоге"</t>
  </si>
  <si>
    <t>Постановление администрации города "Об утверждении Порядка определения величины арендной платы"</t>
  </si>
  <si>
    <t xml:space="preserve">Уведомления об изменении размера  арендной платы по действующим договорам аренды  земельных участков </t>
  </si>
  <si>
    <t>Муниципальная программа города Югорска "Социально-экономическое развитие и муниципальное управление" (подпрограмма "Развитие малого и среднего предпринимательства")</t>
  </si>
  <si>
    <t xml:space="preserve">количество проведенных заседаний комиссии по мобилизации дополнительных доходов в бюджет города Югорска, единиц </t>
  </si>
  <si>
    <t xml:space="preserve">количество проведенных  заседаний комиссии по вопросам социально-экономического развития муниципального образования город Югорск и рабочей группы по снижению неформальной занятости, легализации заработной платы, повышению собираемости страховых взносов во внебюджетные фонды, единиц       </t>
  </si>
  <si>
    <t>2022-2024 годы</t>
  </si>
  <si>
    <t>не менее 0,43</t>
  </si>
  <si>
    <t>Письмо  в Межрайонную ИФНС России №2 по Ханты - Мансийскому автономному округу - Югре о направлении информации</t>
  </si>
  <si>
    <t>отношение дополнительно поступивших доходов бюджета  города по  налогу на имущество физических лиц к плановому показателю по налогу на имущество физических лиц, %</t>
  </si>
  <si>
    <t>Пересмотр налоговых ставок по земельному налогу в сторону снижения по отдельным категориям налогоплательщиков</t>
  </si>
  <si>
    <t>ежегодно до  1 октября</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</si>
  <si>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</si>
  <si>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0,00</t>
  </si>
  <si>
    <t>0,88</t>
  </si>
  <si>
    <t>2,24</t>
  </si>
  <si>
    <t>дополнительно поступившие в  бюджет  города  земельный налог с физических лиц и налог на имущество физических лиц, тыс. рублей</t>
  </si>
  <si>
    <t>Принятие мер, направленных на обеспечение полного охвата  объектов недвижимого имущества, в отношении которых налоговая база определяется  как кадастровая стоимость, в целях включения их  в перечень на очередной налоговый период</t>
  </si>
  <si>
    <t>Осуществление контроля за соблюдением подрядными организациями условия муниципальных контрактов об обязательной постановке на налоговый учет  в Межрайонной ИФНС России №2 по Ханты - Мансийскому автономному округу - Югре</t>
  </si>
  <si>
    <t xml:space="preserve">отношение количества  заключенных муниципальных контрактов,  в отношении которых направлена информация в Межрайонную ИФНС России №2 по Ханты - Мансийскому автономному округу - Югре, к общему количеству заключенных муниципальных контрактов, % </t>
  </si>
  <si>
    <t>не менее 11,18</t>
  </si>
  <si>
    <t>не менее 1,21</t>
  </si>
  <si>
    <t>Продажа (выкуп) жилых помещений муниципального жилищного фонда</t>
  </si>
  <si>
    <t xml:space="preserve">Информация по исполнению плана мероприятий по росту доходов, оптимизации расходов бюджета города Югорска и сокращению муниципального долга в 2022 году </t>
  </si>
  <si>
    <t>Значение целевого показателя (план)</t>
  </si>
  <si>
    <t>Бюджетный  эффект от реализации мероприятий (план), тыс. рублей</t>
  </si>
  <si>
    <t>Всего по доходам</t>
  </si>
  <si>
    <t>Всего по расходам</t>
  </si>
  <si>
    <t>Обоснование неисполнения мероприятия</t>
  </si>
  <si>
    <t xml:space="preserve">к Отчету о выполнении мер, установленных </t>
  </si>
  <si>
    <t>Соглашением о мерах по социально-экономическому</t>
  </si>
  <si>
    <t xml:space="preserve"> развитию и оздоровлению муниципальных финансов </t>
  </si>
  <si>
    <t>муниципального района (городского округа) Ханты-</t>
  </si>
  <si>
    <t>Мансийского автономного округа – Югры в 2022 году</t>
  </si>
  <si>
    <t>доля дополнительных доходов от суммы налоговых и неналоговых доходов бюджета города,%</t>
  </si>
  <si>
    <t>Срок реализации мероприятия</t>
  </si>
  <si>
    <t>С целью расширения круга участников закупок, расширения конкуренции закупок, а соответственно с целью увеличения экономии в ходе закупочной деятельности  информация о муниципальных закупках города Югорска размещается не только в Единой информационной системе (zakupki.gov.ru), но и на официальном сайте органов местного самоуправления города Югорска (adm.ugorsk.ru)</t>
  </si>
  <si>
    <t>(подпись)</t>
  </si>
  <si>
    <t>(расшифровка подписи)</t>
  </si>
  <si>
    <t>Директор департамента финансов</t>
  </si>
  <si>
    <t>И.Ю. Мальцева</t>
  </si>
  <si>
    <t>Х</t>
  </si>
  <si>
    <t>Приложение 2</t>
  </si>
  <si>
    <t>На основании результатов оценки эффективности налоговых расходов по итогам 2021 года, в целях создания условий для сохранения и развития предпринимательской и инвестиционной деятельности, а также поддержки хозяйствующих субъектов, оказавшихся под влиянием негативных факторов и действием ограничительных мер в период пандемии и работой в условиях санкционного давления, принято решение о сохранении стимулирующих налоговых расходов, в том числе в виде пониженных ставок по налогу на имущество физических лиц и земельному налогу</t>
  </si>
  <si>
    <t>В 2022 году авансирование капитальных расходов не производилось</t>
  </si>
  <si>
    <t>Полученный бюджетный  эффект от реализации мероприятий на 01.01.2023, тыс. рублей</t>
  </si>
  <si>
    <t>Значение целевого показателя на 01.01.2023</t>
  </si>
  <si>
    <t xml:space="preserve">Все муниципальные учреждения оснащены приборами учета энергоресурсов. Проводится ежемесячный мониторинг потребления энергоресурсов. Во всех учреждениях проводятся мероприятия по энергосбережению: замена светильников на светодиодные. Бюджетный эффект от заключенного энергосервисного контракта по модернизации уличного освещения составил в сумме 98,1 тыс. рублей. В результате продажи в январе 2022 года здания, находящегося в муниципальной собственности, сложилась экономия по оплате коммунальных услуг в сумме 65,0 тыс. рублей. Экономия по оплате командировочных расходов работников органов местного самоуправления и муниципальных учреждений составила 9,2 тыс. рублей, оплате оздоровительных путевок - 922,6 тыс. рублей, оплате проезда к месту использования отпуска и обратно - 643,8 тыс. рублей </t>
  </si>
  <si>
    <t>-</t>
  </si>
  <si>
    <t xml:space="preserve">Направлена в Межрайонную ИФНС России № 2 по Ханты-Мансийскому автономному округу-Югре информация о 36 заключенных муниципальных контрактах с иногородними поставщиками (исполнителями, подрядчиками)
</t>
  </si>
  <si>
    <t>Муниципальный долг по состоянию на 01.01.2023  - 210 186,0 тыс. рублей. Общий годовой объем доходов без учета безвозмездных поступлений и поступлений налоговых доходов по дополнительным нормативам отчислений 1300 379,3 тыс. рублей</t>
  </si>
  <si>
    <t xml:space="preserve">В 2022 году:
- направлено в судебные органы 269 исковых заявлений о взыскании задолженности; 
-оформлено 755 уведомлений о задолженности по арендным платежам. 
Погашена задолженность  по доходам от использования  муниципального имущества, включая  земельные участки  в досудебном порядке по уведомлениям на сумму 6 849,2 тыс. рублей.                                                                                                                                                                                                                                                                           Погашена задолженность  по доходам от использования  муниципального имущества, включая  земельные участки по решениям суда  на сумму 5 174,4 тыс. рублей </t>
  </si>
  <si>
    <r>
      <t xml:space="preserve">Исполнитель:   
</t>
    </r>
    <r>
      <rPr>
        <b/>
        <sz val="10"/>
        <rFont val="PT Astra Serif"/>
        <family val="1"/>
        <charset val="204"/>
      </rPr>
      <t xml:space="preserve">расходы:   </t>
    </r>
    <r>
      <rPr>
        <sz val="10"/>
        <rFont val="PT Astra Serif"/>
        <family val="1"/>
        <charset val="204"/>
      </rPr>
      <t xml:space="preserve">                                                                                                                                                                                                                                                                               заместитель начальника бюджетного управления - начальник сводно - аналитического отдела
бюджетного управления департамента финансов администрации города Югорска
Гущина Ирина Анатольевна  (8 34675) 5 - 00 - 28 
</t>
    </r>
    <r>
      <rPr>
        <b/>
        <sz val="10"/>
        <rFont val="PT Astra Serif"/>
        <family val="1"/>
        <charset val="204"/>
      </rPr>
      <t>доходы:</t>
    </r>
    <r>
      <rPr>
        <sz val="10"/>
        <rFont val="PT Astra Serif"/>
        <family val="1"/>
        <charset val="204"/>
      </rPr>
      <t xml:space="preserve">
заместитель начальника отдела доходов департамента финансов администрации города Югорска
Федотова Наталья Юрьевна (8 34675) 5 - 00 - 29
                                           </t>
    </r>
  </si>
  <si>
    <t>Выкуп жилых помещений муниципального жилищного фонда производится по заявлениям граждан, изъявивших желание выкупить занимаемые жилые помещения (решение Думы города Югорска "Об утверждении Положения о порядке и условиях продажи (выкупа) жилых помещений муниципального жилищного фонда" от 26.02.2015 № 8). В отчетном периоде  заключено 37 договоров купли-продажи жилых помещений. За 2022 год в бюджет города Югорска дополнительно поступило 15 335,8 тыс. рублей</t>
  </si>
  <si>
    <t xml:space="preserve">В течение года вовлечено в налоговый оборот 114 земельных участков и 98 объектов капитального строительства.
Итого сумма земельного налога и налога на имущество, дополнительно поступившая в бюджет  города Югорска, составила 194,5 тыс. рублей   </t>
  </si>
  <si>
    <t>По результатам проведения торгов в форме конкурсов и аукционов по муниципальным  закупкам в рамках  муниципального заказа сложилась экономия в сумме 4 303,5 тыс. рублей</t>
  </si>
  <si>
    <t xml:space="preserve">Общий объем расходов на обслуживание муниципального долга составил 0,28% к общему годовому объему расходов бюджета города за исключением объема расходов, осуществляемых за счет субвенций, что соответствует требованиям, установленным статьей 111 Бюджетного кодекса Российской Федерации </t>
  </si>
  <si>
    <r>
      <rPr>
        <b/>
        <sz val="16"/>
        <rFont val="PT Astra Serif"/>
        <family val="1"/>
        <charset val="204"/>
      </rPr>
      <t>Реквизиты муниципального правового акта, утвердившего план мероприятий:</t>
    </r>
    <r>
      <rPr>
        <sz val="16"/>
        <rFont val="PT Astra Serif"/>
        <family val="1"/>
        <charset val="204"/>
      </rPr>
      <t xml:space="preserve"> постановление администрации города Югорска от 17.01.2022 № 48 - п  "О мерах по реализации решения Думы города Югорска  "О бюджете города Югорска на 2022 год и на плановый период 2023 и 2024 годов" (в редакции постановления от 15.04.2022 № 735 - п, от 15.06.2022 № 1261-п, от 12.07.2022 № 1539 - п)</t>
    </r>
  </si>
  <si>
    <r>
      <rPr>
        <b/>
        <sz val="16"/>
        <rFont val="PT Astra Serif"/>
        <family val="1"/>
        <charset val="204"/>
      </rPr>
      <t>Дата:</t>
    </r>
    <r>
      <rPr>
        <sz val="16"/>
        <rFont val="PT Astra Serif"/>
        <family val="1"/>
        <charset val="204"/>
      </rPr>
      <t xml:space="preserve"> 17.01.2022</t>
    </r>
  </si>
  <si>
    <r>
      <rPr>
        <b/>
        <sz val="16"/>
        <rFont val="PT Astra Serif"/>
        <family val="1"/>
        <charset val="204"/>
      </rPr>
      <t xml:space="preserve">№: </t>
    </r>
    <r>
      <rPr>
        <sz val="16"/>
        <rFont val="PT Astra Serif"/>
        <family val="1"/>
        <charset val="204"/>
      </rPr>
      <t>48 - п</t>
    </r>
  </si>
  <si>
    <r>
      <rPr>
        <b/>
        <sz val="16"/>
        <rFont val="PT Astra Serif"/>
        <family val="1"/>
        <charset val="204"/>
      </rPr>
      <t>Наименование:</t>
    </r>
    <r>
      <rPr>
        <sz val="16"/>
        <rFont val="PT Astra Serif"/>
        <family val="1"/>
        <charset val="204"/>
      </rPr>
      <t xml:space="preserve"> О мерах по реализации решения Думы города Югорска "О бюджете города Югорска на 2022 год и на плановый период 2023 и 2024 годов"</t>
    </r>
  </si>
  <si>
    <t>Средства, предусмотренные в бюджете города Югорска на 2022 год на инвестиционную деятельность, а также на  капитальный ремонт муниципальных учреждений и объектов дорожного хозяйства в первоочередном порядке направляются на завершение строительства (реконструкцию) объектов капитального строительства в соответствии с государственными программами Ханты - Мансийского автономного округа - Югры, на  ремонт объектов дорожного хозяйства в соответствии с актами обследования, а также на  ремонт муниципальных учреждений на основании предписаний надзорных органов</t>
  </si>
  <si>
    <t>Исполняющий обязанности главы города Югорска</t>
  </si>
  <si>
    <t>Л.И. Носкова</t>
  </si>
  <si>
    <t>Порядок определения величины арендной платы за пользование муниципальным имуществом утвержден постановлением  администрации города Югорска от 29.12.2021 № 2559-п "Об утверждении Порядка определения величины арендной платы".  Индексация арендной платы за пользование муниципальным имуществом произведена на размер уровня инфляции, установленный Федеральным законом от 06.12.2021 № 390-ФЗ "О федеральном бюджете на 2022 год и на плановый период 2023 и 2024 годов" - 4%. Полученный бюджетный эффект составил 110,2 тыс. рублей.</t>
  </si>
  <si>
    <t>Перерасчет размера арендной платы в 2022 году производился посредством оформления уведомлений к действующим договорам аренды земельных участков, с последующим направлением в адрес арендаторов. Индексация размера арендной платы за использование земельных участков (за исключением  земель населенных пунктов), государственная собственность на которые не разграничена произведена на размер уровня инфляции, установленный Федеральным законом от 06.12.2021 № 390-ФЗ "О федеральном бюджете на 2022 год и на плановый период 2023 и 2024 годов" - 4%. Полученный бюджетный эффект составил 900,3 тыс. рублей.</t>
  </si>
  <si>
    <t xml:space="preserve">Предложения об объектах недвижимости, соответствующих критериям подпунктов 1 и 2 пункта 1 статьи 378.2  Налогового кодекса Российской Федерации, находящихся на территории города Югорска, с целью  включения их в Перечень объектов недвижимого имущества, в отношении которых налоговая база определяется как кадастровая стоимость, на очередной налоговый период направлены в Департамент финансов Ханты - Мансийского автономного округа - Югры. В результате в бюджет города дополнительно поступило доходов в виде налога на имущество физических лиц в сумме 140,9 тыс.рублей </t>
  </si>
  <si>
    <t>В целях поддержки, сохранения и развития субъектов малого и среднего предпринимательства между администрацией города Югорска и Департаментом экономического развития Ханты - Мансийского автономного округа - Югры  заключены Соглашения о предоставлении субсидий местному бюджету из бюджета Ханты-Мансийского автономного округа – Югры в рамках реализации региональных  проектов "Акселерация субъектов малого и среднего предпринимательства" и "Создание условий для легкого старта и комфортного ведения бизнеса". По итогам 2022 года выплачено субсидий 46 субъектам малого и среднего предпринимательства на общую сумму 3 555,6 тыс. рублей для частичного возмещения затрат.
В течение года было проведено 2 заседания Координационного совета по развитию малого и среднего предпринимательства на территории города Югорска, на которых обсуждены  меры поддержки субъектов предпринимательства регионального, муниципального уровня, меры поддержки "Югорского Центра занятости населения" и "Югорского комплексного центра социального обслуживания населения" способствующие развитию и сохранению предпринимательской деятельности. 
За отчетный период оказано более 200 консультаций, на постоянной основе проводится информирование предпринимателей о мерах поддержки субъектов предпринимательства путем опубликования материалов на официальном сайте органов местного самоуправления в разделе "Экономика/Предпринимательство", рассылки информации на электронную почту, размещения сообщений в чат мессенджера Viber "БизнесЮгорскХМАО".
В отчетном периоде 46 субъектов малого и среднего предпринимательства сохранили и продолжили свою деятельность, 12 человек впервые зарегистрировались в качестве индивидуальных предпринимателей. Полученный бюджетный эффект в виде дополнительно поступивших налогов на совокупный доход составил 510,4 тыс. рублей</t>
  </si>
  <si>
    <t xml:space="preserve">В течение 2022 года проведено 3 заседания рабочей группы по снижению неформальной занятости, легализации заработной платы и повышению собираемости страховых взносов и 2 заседания комиссии по социально-экономическому развитию. Работа комиссий осуществлялась во взаимодействии с Межрайонной ИФНС России № 2 по Ханты-Мансийскому автономному округу - Югре, Фондом социального страхования по списку организаций и индивидуальных предпринимателей, допустивших в отчетном периоде задолженность по налогам и страховым взносам. На заседания рабочей группы было приглашено 69 работодателей города Югорска, имеющих задолженность по взносам во внебюджетные фонды. В результате 7 работодателей города погасили задолженности на общую сумму 638,0  тыс. рублей. Кроме того в адрес всех хозяйствующих субъектов направлены письма (предупреждения) об ответственности за нарушения налогового и трудового законодательства и требованием предоставить информацию о принятых мерах по выявленным нарушениям
</t>
  </si>
  <si>
    <t>Проведено 5 заседаний комиссии по мобилизации дополнительных доходов в бюджет города Югорска. В результате проведенной адресной работы с налогоплательщиками и работодателями в доход бюджета дополнительно поступило 4 939,3 тыс. рублей</t>
  </si>
  <si>
    <t xml:space="preserve">Проведена инвентаризация расходных обязательств муниципального образования.                                                                                                      Исключены следующие расходы:                                                                                                                            - на  изготовление проектно – сметной документации по проведению работ по сносу ветхих строений, в связи с финансированием данных расходов за счет средств субсидии для реализации полномочий в области градостроительной деятельности, строительства и жилищных отношений. Бюджетный эффект составил 449,9 тыс. рублей;
- доля софинансирования муниципального образования по субсидии на возмещение расходов организации за доставку населению сжиженного газа для бытовых нужд, в связи с реализацией органами государственной власти Ханты – Мансийского автономного округа - Югры мероприятий по возмещению недополученных доходов организациям, осуществляющим организацию населению города Югорска сжиженного газа для бытовых нужд с учетом расходов на доставку. Бюджетный эффект  составил 7,9 тыс. рублей
</t>
  </si>
  <si>
    <t xml:space="preserve">Проведен опрос мнения населения о введении дополнительных платных услуг. Проанализирован уровень рентабельности, увеличены тарифы на отдельные виды платных услуг. Недовыполнение  плана по привлечению средств от приносящей доход деятельности обусловлено снижением количества детей, посещающих платные дополнительные услуги, в связи с объявленными карантинными мероприятиями по ОРВИ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</si>
</sst>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6" x14ac:knownFonts="1">
    <font>
      <sz val="11"/>
      <color theme="1"/>
      <name val="Calibri"/>
      <family val="2"/>
      <charset val="204"/>
      <scheme val="minor"/>
    </font>
    <font>
      <sz val="12"/>
      <name val="PT Astra Serif"/>
      <family val="1"/>
      <charset val="204"/>
    </font>
    <font>
      <b/>
      <sz val="12"/>
      <name val="PT Astra Serif"/>
      <family val="1"/>
      <charset val="204"/>
    </font>
    <font>
      <sz val="10"/>
      <name val="PT Astra Serif"/>
      <family val="1"/>
      <charset val="204"/>
    </font>
    <font>
      <b/>
      <sz val="14"/>
      <name val="PT Astra Serif"/>
      <family val="1"/>
      <charset val="204"/>
    </font>
    <font>
      <sz val="11"/>
      <name val="PT Astra Serif"/>
      <family val="1"/>
      <charset val="204"/>
    </font>
    <font>
      <sz val="11"/>
      <name val="Calibri"/>
      <family val="2"/>
      <charset val="204"/>
      <scheme val="minor"/>
    </font>
    <font>
      <sz val="14"/>
      <name val="Calibri"/>
      <family val="2"/>
      <charset val="204"/>
      <scheme val="minor"/>
    </font>
    <font>
      <b/>
      <sz val="11"/>
      <name val="Calibri"/>
      <family val="2"/>
      <charset val="204"/>
      <scheme val="minor"/>
    </font>
    <font>
      <b/>
      <sz val="10"/>
      <name val="PT Astra Serif"/>
      <family val="1"/>
      <charset val="204"/>
    </font>
    <font>
      <sz val="14"/>
      <name val="PT Astra Serif"/>
      <family val="1"/>
      <charset val="204"/>
    </font>
    <font>
      <b/>
      <sz val="16"/>
      <name val="PT Astra Serif"/>
      <family val="1"/>
      <charset val="204"/>
    </font>
    <font>
      <sz val="16"/>
      <name val="Calibri"/>
      <family val="2"/>
      <charset val="204"/>
      <scheme val="minor"/>
    </font>
    <font>
      <sz val="16"/>
      <name val="PT Astra Serif"/>
      <family val="1"/>
      <charset val="204"/>
    </font>
    <font>
      <b/>
      <sz val="16"/>
      <name val="Calibri"/>
      <family val="2"/>
      <charset val="204"/>
      <scheme val="minor"/>
    </font>
    <font>
      <sz val="16"/>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53">
    <xf numFmtId="0" fontId="0" fillId="0" borderId="0" xfId="0"/>
    <xf numFmtId="0" fontId="1" fillId="0" borderId="0" xfId="0" applyFont="1" applyFill="1" applyAlignment="1">
      <alignment horizontal="center" vertical="center"/>
    </xf>
    <xf numFmtId="0" fontId="1" fillId="0" borderId="0" xfId="0" applyFont="1" applyFill="1"/>
    <xf numFmtId="0" fontId="1" fillId="2" borderId="0" xfId="0" applyFont="1" applyFill="1" applyAlignment="1">
      <alignment horizontal="center" vertical="center"/>
    </xf>
    <xf numFmtId="0" fontId="1" fillId="4" borderId="0" xfId="0" applyFont="1" applyFill="1" applyBorder="1"/>
    <xf numFmtId="0" fontId="1" fillId="4" borderId="0" xfId="0" applyFont="1" applyFill="1"/>
    <xf numFmtId="0" fontId="2"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xf>
    <xf numFmtId="0" fontId="1" fillId="0" borderId="0" xfId="0" applyFont="1" applyFill="1" applyAlignment="1">
      <alignment horizontal="left" vertical="center"/>
    </xf>
    <xf numFmtId="0" fontId="1" fillId="0" borderId="0" xfId="0" applyFont="1" applyAlignment="1">
      <alignment vertical="center"/>
    </xf>
    <xf numFmtId="0" fontId="5" fillId="0" borderId="0" xfId="0" applyFont="1"/>
    <xf numFmtId="0" fontId="6" fillId="0" borderId="0" xfId="0" applyFont="1" applyAlignment="1"/>
    <xf numFmtId="0" fontId="4" fillId="0" borderId="0" xfId="0" applyFont="1" applyFill="1" applyAlignment="1">
      <alignment horizontal="center"/>
    </xf>
    <xf numFmtId="0" fontId="10" fillId="0" borderId="0" xfId="0" applyFont="1" applyFill="1" applyAlignment="1">
      <alignment horizontal="left"/>
    </xf>
    <xf numFmtId="0" fontId="7" fillId="0" borderId="0" xfId="0" applyFont="1" applyAlignment="1">
      <alignment horizontal="left"/>
    </xf>
    <xf numFmtId="0" fontId="2" fillId="0" borderId="0" xfId="0"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right"/>
    </xf>
    <xf numFmtId="0" fontId="13" fillId="0" borderId="0" xfId="0" applyFont="1" applyFill="1"/>
    <xf numFmtId="0" fontId="11" fillId="0" borderId="0" xfId="0" applyFont="1" applyFill="1" applyAlignment="1">
      <alignment horizontal="center"/>
    </xf>
    <xf numFmtId="0" fontId="13" fillId="0" borderId="0" xfId="0" applyFont="1" applyFill="1" applyAlignment="1">
      <alignment horizontal="left"/>
    </xf>
    <xf numFmtId="0" fontId="12" fillId="0" borderId="0" xfId="0" applyFont="1" applyAlignment="1">
      <alignment horizontal="left"/>
    </xf>
    <xf numFmtId="0" fontId="11" fillId="0" borderId="1" xfId="0" applyFont="1" applyFill="1" applyBorder="1" applyAlignment="1">
      <alignment horizontal="left" vertical="center" wrapText="1"/>
    </xf>
    <xf numFmtId="164" fontId="11" fillId="2"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3" fillId="0" borderId="1" xfId="0" applyFont="1" applyFill="1" applyBorder="1"/>
    <xf numFmtId="16" fontId="13" fillId="2" borderId="1" xfId="0" applyNumberFormat="1" applyFont="1" applyFill="1" applyBorder="1" applyAlignment="1">
      <alignment horizontal="center"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165" fontId="13" fillId="2" borderId="1" xfId="0" applyNumberFormat="1" applyFont="1" applyFill="1" applyBorder="1" applyAlignment="1">
      <alignment horizontal="center" vertical="center" wrapText="1"/>
    </xf>
    <xf numFmtId="4" fontId="13" fillId="2" borderId="2" xfId="0" applyNumberFormat="1" applyFont="1" applyFill="1" applyBorder="1" applyAlignment="1">
      <alignment horizontal="center" vertical="center" wrapText="1"/>
    </xf>
    <xf numFmtId="3" fontId="13" fillId="2" borderId="2" xfId="0" applyNumberFormat="1" applyFont="1" applyFill="1" applyBorder="1" applyAlignment="1">
      <alignment horizontal="center" vertical="center" wrapText="1"/>
    </xf>
    <xf numFmtId="0" fontId="13" fillId="2" borderId="1" xfId="0"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164" fontId="13" fillId="0" borderId="1" xfId="0" applyNumberFormat="1" applyFont="1" applyFill="1" applyBorder="1" applyAlignment="1">
      <alignment horizontal="center" vertical="center" wrapText="1"/>
    </xf>
    <xf numFmtId="165" fontId="13" fillId="0" borderId="1" xfId="0" applyNumberFormat="1" applyFont="1" applyFill="1" applyBorder="1" applyAlignment="1">
      <alignment horizontal="center" vertical="center" wrapText="1"/>
    </xf>
    <xf numFmtId="164" fontId="13" fillId="0" borderId="2" xfId="0"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15" fillId="2" borderId="1" xfId="0" applyFont="1" applyFill="1" applyBorder="1" applyAlignment="1">
      <alignment vertical="top" wrapText="1"/>
    </xf>
    <xf numFmtId="0" fontId="13" fillId="2" borderId="1" xfId="0" applyFont="1" applyFill="1" applyBorder="1" applyAlignment="1">
      <alignment vertical="top" wrapText="1"/>
    </xf>
    <xf numFmtId="0" fontId="13" fillId="0" borderId="4" xfId="0" applyFont="1" applyFill="1" applyBorder="1" applyAlignment="1">
      <alignment horizontal="left" vertical="center" wrapText="1"/>
    </xf>
    <xf numFmtId="4" fontId="13" fillId="0" borderId="2" xfId="0" applyNumberFormat="1" applyFont="1" applyFill="1" applyBorder="1" applyAlignment="1">
      <alignment horizontal="center" vertical="center" wrapText="1"/>
    </xf>
    <xf numFmtId="164" fontId="13" fillId="2" borderId="2" xfId="0" applyNumberFormat="1" applyFont="1" applyFill="1" applyBorder="1" applyAlignment="1">
      <alignment horizontal="center" vertical="center" wrapText="1"/>
    </xf>
    <xf numFmtId="4" fontId="11" fillId="2" borderId="2" xfId="0" applyNumberFormat="1" applyFont="1" applyFill="1" applyBorder="1" applyAlignment="1">
      <alignment horizontal="center" vertical="center" wrapText="1"/>
    </xf>
    <xf numFmtId="49" fontId="13" fillId="2" borderId="1" xfId="0" applyNumberFormat="1" applyFont="1" applyFill="1" applyBorder="1" applyAlignment="1">
      <alignment horizontal="left" vertical="center" wrapText="1"/>
    </xf>
    <xf numFmtId="0" fontId="13" fillId="2" borderId="1" xfId="0" applyNumberFormat="1" applyFont="1" applyFill="1" applyBorder="1" applyAlignment="1">
      <alignment horizontal="left" vertical="center" wrapText="1"/>
    </xf>
    <xf numFmtId="0" fontId="13" fillId="2" borderId="1" xfId="0" applyNumberFormat="1" applyFont="1" applyFill="1" applyBorder="1" applyAlignment="1">
      <alignment vertical="top"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13" fillId="3" borderId="1" xfId="0" applyFont="1" applyFill="1" applyBorder="1" applyAlignment="1">
      <alignment vertical="center" wrapText="1"/>
    </xf>
    <xf numFmtId="0" fontId="13" fillId="2" borderId="1" xfId="0" applyFont="1" applyFill="1" applyBorder="1" applyAlignment="1">
      <alignment horizontal="center" vertical="center"/>
    </xf>
    <xf numFmtId="0" fontId="13" fillId="0" borderId="1" xfId="0" applyFont="1" applyFill="1" applyBorder="1" applyAlignment="1">
      <alignment horizontal="center" vertical="center"/>
    </xf>
    <xf numFmtId="164" fontId="11" fillId="0" borderId="1" xfId="0" applyNumberFormat="1"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xf numFmtId="4" fontId="13" fillId="2" borderId="1" xfId="0" applyNumberFormat="1" applyFont="1" applyFill="1" applyBorder="1" applyAlignment="1">
      <alignment vertical="center" wrapText="1"/>
    </xf>
    <xf numFmtId="0" fontId="13" fillId="2" borderId="1" xfId="0" applyFont="1" applyFill="1" applyBorder="1" applyAlignment="1">
      <alignment vertical="center" wrapText="1"/>
    </xf>
    <xf numFmtId="0" fontId="13" fillId="0" borderId="1" xfId="0" applyFont="1" applyFill="1" applyBorder="1" applyAlignment="1">
      <alignment vertical="center"/>
    </xf>
    <xf numFmtId="0" fontId="13" fillId="0" borderId="0" xfId="0" applyFont="1" applyFill="1" applyAlignment="1">
      <alignment horizontal="left" wrapText="1"/>
    </xf>
    <xf numFmtId="0" fontId="12" fillId="0" borderId="0" xfId="0" applyFont="1" applyAlignment="1">
      <alignment horizontal="left" wrapText="1"/>
    </xf>
    <xf numFmtId="0" fontId="12" fillId="0" borderId="0" xfId="0" applyFont="1" applyAlignment="1">
      <alignment wrapText="1"/>
    </xf>
    <xf numFmtId="0" fontId="12" fillId="0" borderId="0" xfId="0" applyFont="1" applyAlignment="1"/>
    <xf numFmtId="0" fontId="0" fillId="0" borderId="0" xfId="0" applyAlignment="1"/>
    <xf numFmtId="0" fontId="3" fillId="0" borderId="0" xfId="0" applyFont="1" applyFill="1" applyAlignment="1">
      <alignment horizontal="left" vertical="top"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164" fontId="13" fillId="2" borderId="5" xfId="0" applyNumberFormat="1" applyFont="1" applyFill="1" applyBorder="1" applyAlignment="1">
      <alignment horizontal="center" vertical="center" wrapText="1"/>
    </xf>
    <xf numFmtId="164" fontId="13" fillId="2" borderId="7" xfId="0" applyNumberFormat="1" applyFont="1" applyFill="1" applyBorder="1" applyAlignment="1">
      <alignment horizontal="center" vertical="center" wrapText="1"/>
    </xf>
    <xf numFmtId="165" fontId="13" fillId="2" borderId="5" xfId="0" applyNumberFormat="1" applyFont="1" applyFill="1" applyBorder="1" applyAlignment="1">
      <alignment horizontal="center" vertical="center" wrapText="1"/>
    </xf>
    <xf numFmtId="165" fontId="13" fillId="2" borderId="7" xfId="0" applyNumberFormat="1" applyFont="1" applyFill="1" applyBorder="1" applyAlignment="1">
      <alignment horizontal="center" vertical="center" wrapText="1"/>
    </xf>
    <xf numFmtId="4" fontId="13" fillId="2" borderId="5" xfId="0" applyNumberFormat="1" applyFont="1" applyFill="1" applyBorder="1" applyAlignment="1">
      <alignment horizontal="center" vertical="center" wrapText="1"/>
    </xf>
    <xf numFmtId="4" fontId="13" fillId="2" borderId="7" xfId="0" applyNumberFormat="1" applyFont="1" applyFill="1" applyBorder="1" applyAlignment="1">
      <alignment horizontal="center" vertical="center" wrapText="1"/>
    </xf>
    <xf numFmtId="0" fontId="2" fillId="0" borderId="0" xfId="0" applyFont="1" applyFill="1" applyAlignment="1">
      <alignment horizontal="left" vertical="center"/>
    </xf>
    <xf numFmtId="0" fontId="8" fillId="0" borderId="0" xfId="0" applyFont="1" applyAlignment="1">
      <alignment horizontal="left" vertical="center"/>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2" fontId="13" fillId="2" borderId="2" xfId="0" applyNumberFormat="1" applyFont="1" applyFill="1" applyBorder="1" applyAlignment="1">
      <alignment horizontal="center" vertical="center" wrapText="1"/>
    </xf>
    <xf numFmtId="2" fontId="13" fillId="2" borderId="3" xfId="0" applyNumberFormat="1" applyFont="1" applyFill="1" applyBorder="1" applyAlignment="1">
      <alignment horizontal="center" vertical="center" wrapText="1"/>
    </xf>
    <xf numFmtId="2" fontId="13" fillId="2" borderId="4"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1" xfId="0" applyFont="1" applyFill="1" applyBorder="1" applyAlignment="1">
      <alignment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1" fillId="0" borderId="5" xfId="0" applyFont="1" applyFill="1" applyBorder="1" applyAlignment="1">
      <alignment horizontal="center" vertical="center"/>
    </xf>
    <xf numFmtId="0" fontId="14" fillId="0" borderId="7" xfId="0" applyFont="1" applyBorder="1" applyAlignment="1">
      <alignment horizontal="center" vertical="center"/>
    </xf>
    <xf numFmtId="0" fontId="11" fillId="0" borderId="5" xfId="0" applyFont="1" applyFill="1" applyBorder="1" applyAlignment="1">
      <alignment horizontal="center" vertical="center" wrapText="1"/>
    </xf>
    <xf numFmtId="0" fontId="12" fillId="0" borderId="7" xfId="0" applyFont="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0" borderId="4" xfId="0" applyFont="1" applyBorder="1" applyAlignment="1"/>
    <xf numFmtId="0" fontId="13" fillId="2" borderId="3" xfId="0" applyFont="1" applyFill="1" applyBorder="1" applyAlignment="1">
      <alignment vertical="center" wrapText="1"/>
    </xf>
    <xf numFmtId="0" fontId="12" fillId="2" borderId="4" xfId="0" applyFont="1" applyFill="1" applyBorder="1" applyAlignment="1"/>
    <xf numFmtId="49" fontId="13" fillId="2" borderId="2"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0" fontId="13" fillId="0" borderId="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7" xfId="0" applyFont="1" applyBorder="1" applyAlignment="1">
      <alignment horizontal="center" vertical="center" wrapText="1"/>
    </xf>
    <xf numFmtId="0" fontId="13" fillId="2" borderId="5" xfId="0" applyFont="1" applyFill="1" applyBorder="1" applyAlignment="1">
      <alignment vertical="center" wrapText="1"/>
    </xf>
    <xf numFmtId="0" fontId="13" fillId="2" borderId="7" xfId="0" applyFont="1" applyFill="1" applyBorder="1" applyAlignment="1">
      <alignment vertical="center" wrapText="1"/>
    </xf>
    <xf numFmtId="0" fontId="11" fillId="0" borderId="0" xfId="0" applyFont="1" applyFill="1" applyAlignment="1">
      <alignment horizontal="center" vertical="center"/>
    </xf>
    <xf numFmtId="0" fontId="13" fillId="0" borderId="0" xfId="0" applyFont="1" applyFill="1" applyAlignment="1">
      <alignment horizontal="left"/>
    </xf>
    <xf numFmtId="0" fontId="12" fillId="0" borderId="0" xfId="0" applyFont="1" applyAlignment="1">
      <alignment horizontal="left"/>
    </xf>
    <xf numFmtId="0" fontId="2" fillId="0" borderId="0" xfId="0" applyFont="1" applyFill="1" applyAlignment="1">
      <alignment horizontal="center"/>
    </xf>
    <xf numFmtId="0" fontId="13" fillId="0" borderId="0" xfId="0" applyFont="1" applyFill="1" applyAlignment="1">
      <alignment horizontal="left" vertical="center" wrapText="1"/>
    </xf>
    <xf numFmtId="0" fontId="13" fillId="0" borderId="5" xfId="0" applyFont="1" applyFill="1" applyBorder="1" applyAlignment="1">
      <alignment vertical="center" wrapText="1"/>
    </xf>
    <xf numFmtId="0" fontId="13" fillId="0" borderId="7" xfId="0" applyFont="1" applyBorder="1" applyAlignment="1">
      <alignment vertical="center" wrapText="1"/>
    </xf>
    <xf numFmtId="0" fontId="11" fillId="2"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2" borderId="6" xfId="0" applyFont="1" applyFill="1" applyBorder="1" applyAlignment="1">
      <alignment vertical="center" wrapText="1"/>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4" fontId="13" fillId="2" borderId="2" xfId="0" applyNumberFormat="1" applyFont="1" applyFill="1" applyBorder="1" applyAlignment="1">
      <alignment horizontal="center" vertical="center" wrapText="1"/>
    </xf>
    <xf numFmtId="165" fontId="13" fillId="0" borderId="2" xfId="0" applyNumberFormat="1" applyFont="1" applyFill="1" applyBorder="1" applyAlignment="1">
      <alignment horizontal="center" vertical="center" wrapText="1"/>
    </xf>
    <xf numFmtId="165" fontId="13" fillId="0" borderId="3" xfId="0" applyNumberFormat="1" applyFont="1" applyFill="1" applyBorder="1" applyAlignment="1">
      <alignment horizontal="center" vertical="center" wrapText="1"/>
    </xf>
    <xf numFmtId="165" fontId="13" fillId="0" borderId="4" xfId="0" applyNumberFormat="1" applyFont="1" applyFill="1" applyBorder="1" applyAlignment="1">
      <alignment horizontal="center" vertical="center" wrapText="1"/>
    </xf>
    <xf numFmtId="0" fontId="1" fillId="0" borderId="0" xfId="0" applyFont="1" applyFill="1" applyAlignment="1">
      <alignment horizontal="left" vertical="center"/>
    </xf>
    <xf numFmtId="0" fontId="13"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4" xfId="0" applyFont="1" applyBorder="1" applyAlignment="1">
      <alignment vertical="center"/>
    </xf>
    <xf numFmtId="0" fontId="13" fillId="0" borderId="5"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165" fontId="12" fillId="0" borderId="7" xfId="0" applyNumberFormat="1" applyFont="1" applyBorder="1" applyAlignment="1">
      <alignment horizontal="center" vertical="center" wrapText="1"/>
    </xf>
    <xf numFmtId="4" fontId="12" fillId="2" borderId="7" xfId="0" applyNumberFormat="1"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165" fontId="13" fillId="2" borderId="1"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tabSelected="1" view="pageBreakPreview" topLeftCell="A40" zoomScale="60" zoomScaleNormal="115" workbookViewId="0">
      <selection activeCell="M51" sqref="M51:M52"/>
    </sheetView>
  </sheetViews>
  <sheetFormatPr defaultColWidth="9.140625" defaultRowHeight="15.75" x14ac:dyDescent="0.25"/>
  <cols>
    <col min="1" max="1" width="7.5703125" style="1" bestFit="1" customWidth="1"/>
    <col min="2" max="2" width="70.7109375" style="10" customWidth="1"/>
    <col min="3" max="3" width="35.42578125" style="10" hidden="1" customWidth="1"/>
    <col min="4" max="4" width="15" style="1" customWidth="1"/>
    <col min="5" max="5" width="34.28515625" style="10" customWidth="1"/>
    <col min="6" max="6" width="50.85546875" style="10" customWidth="1"/>
    <col min="7" max="7" width="3.42578125" style="1" customWidth="1"/>
    <col min="8" max="8" width="5.140625" style="1" customWidth="1"/>
    <col min="9" max="9" width="5.85546875" style="1" customWidth="1"/>
    <col min="10" max="10" width="19.7109375" style="1" customWidth="1"/>
    <col min="11" max="11" width="19.5703125" style="1" customWidth="1"/>
    <col min="12" max="12" width="18.5703125" style="1" customWidth="1"/>
    <col min="13" max="13" width="125.42578125" style="2" customWidth="1"/>
    <col min="14" max="16384" width="9.140625" style="2"/>
  </cols>
  <sheetData>
    <row r="1" spans="1:13" x14ac:dyDescent="0.25">
      <c r="H1" s="11"/>
      <c r="I1" s="11"/>
      <c r="J1" s="11"/>
      <c r="K1" s="12"/>
      <c r="L1" s="12"/>
      <c r="M1" s="17" t="s">
        <v>142</v>
      </c>
    </row>
    <row r="2" spans="1:13" x14ac:dyDescent="0.25">
      <c r="G2" s="11"/>
      <c r="H2" s="11"/>
      <c r="I2" s="11"/>
      <c r="J2" s="11"/>
      <c r="K2" s="12"/>
      <c r="L2" s="12"/>
      <c r="M2" s="18" t="s">
        <v>129</v>
      </c>
    </row>
    <row r="3" spans="1:13" x14ac:dyDescent="0.25">
      <c r="G3" s="11"/>
      <c r="H3" s="11"/>
      <c r="I3" s="11"/>
      <c r="J3" s="11"/>
      <c r="K3" s="12"/>
      <c r="L3" s="12"/>
      <c r="M3" s="18" t="s">
        <v>130</v>
      </c>
    </row>
    <row r="4" spans="1:13" x14ac:dyDescent="0.25">
      <c r="G4" s="11"/>
      <c r="H4" s="11"/>
      <c r="I4" s="11"/>
      <c r="J4" s="11"/>
      <c r="K4" s="12"/>
      <c r="L4" s="12"/>
      <c r="M4" s="18" t="s">
        <v>131</v>
      </c>
    </row>
    <row r="5" spans="1:13" x14ac:dyDescent="0.25">
      <c r="A5" s="1" t="s">
        <v>17</v>
      </c>
      <c r="G5" s="11"/>
      <c r="H5" s="11"/>
      <c r="I5" s="11"/>
      <c r="J5" s="11"/>
      <c r="K5" s="12"/>
      <c r="L5" s="12"/>
      <c r="M5" s="18" t="s">
        <v>132</v>
      </c>
    </row>
    <row r="6" spans="1:13" x14ac:dyDescent="0.25">
      <c r="G6" s="13"/>
      <c r="H6" s="13"/>
      <c r="I6" s="13"/>
      <c r="J6" s="13"/>
      <c r="K6" s="12"/>
      <c r="L6" s="12"/>
      <c r="M6" s="19" t="s">
        <v>133</v>
      </c>
    </row>
    <row r="8" spans="1:13" s="20" customFormat="1" ht="24.6" customHeight="1" x14ac:dyDescent="0.35">
      <c r="A8" s="118" t="s">
        <v>123</v>
      </c>
      <c r="B8" s="118"/>
      <c r="C8" s="118"/>
      <c r="D8" s="118"/>
      <c r="E8" s="118"/>
      <c r="F8" s="118"/>
      <c r="G8" s="118"/>
      <c r="H8" s="118"/>
      <c r="I8" s="118"/>
      <c r="J8" s="118"/>
      <c r="K8" s="118"/>
      <c r="L8" s="118"/>
      <c r="M8" s="64"/>
    </row>
    <row r="9" spans="1:13" ht="15.6" x14ac:dyDescent="0.3">
      <c r="A9" s="121"/>
      <c r="B9" s="121"/>
      <c r="C9" s="121"/>
      <c r="D9" s="121"/>
      <c r="E9" s="121"/>
      <c r="F9" s="121"/>
      <c r="G9" s="121"/>
      <c r="H9" s="121"/>
      <c r="I9" s="121"/>
      <c r="J9" s="121"/>
      <c r="K9" s="121"/>
      <c r="L9" s="121"/>
    </row>
    <row r="10" spans="1:13" ht="48" customHeight="1" x14ac:dyDescent="0.25">
      <c r="A10" s="122" t="s">
        <v>157</v>
      </c>
      <c r="B10" s="122"/>
      <c r="C10" s="122"/>
      <c r="D10" s="122"/>
      <c r="E10" s="122"/>
      <c r="F10" s="122"/>
      <c r="G10" s="122"/>
      <c r="H10" s="122"/>
      <c r="I10" s="122"/>
      <c r="J10" s="122"/>
      <c r="K10" s="122"/>
      <c r="L10" s="122"/>
      <c r="M10" s="122"/>
    </row>
    <row r="11" spans="1:13" ht="15.6" x14ac:dyDescent="0.3">
      <c r="A11" s="9"/>
      <c r="B11" s="9"/>
      <c r="C11" s="9"/>
      <c r="D11" s="9"/>
      <c r="E11" s="9"/>
      <c r="F11" s="9"/>
      <c r="G11" s="9"/>
      <c r="H11" s="9"/>
      <c r="I11" s="9"/>
      <c r="J11" s="9"/>
      <c r="K11" s="9"/>
      <c r="L11" s="9"/>
    </row>
    <row r="12" spans="1:13" s="20" customFormat="1" ht="21" x14ac:dyDescent="0.35">
      <c r="A12" s="119" t="s">
        <v>158</v>
      </c>
      <c r="B12" s="120"/>
      <c r="C12" s="21"/>
      <c r="D12" s="21"/>
      <c r="E12" s="21"/>
      <c r="F12" s="21"/>
      <c r="G12" s="21"/>
      <c r="H12" s="21"/>
      <c r="I12" s="21"/>
      <c r="J12" s="21"/>
      <c r="K12" s="21"/>
      <c r="L12" s="21"/>
    </row>
    <row r="13" spans="1:13" s="20" customFormat="1" ht="21" x14ac:dyDescent="0.4">
      <c r="A13" s="22"/>
      <c r="B13" s="23"/>
      <c r="C13" s="21"/>
      <c r="D13" s="21"/>
      <c r="E13" s="21"/>
      <c r="F13" s="21"/>
      <c r="G13" s="21"/>
      <c r="H13" s="21"/>
      <c r="I13" s="21"/>
      <c r="J13" s="21"/>
      <c r="K13" s="21"/>
      <c r="L13" s="21"/>
    </row>
    <row r="14" spans="1:13" s="20" customFormat="1" ht="21" x14ac:dyDescent="0.35">
      <c r="A14" s="119" t="s">
        <v>159</v>
      </c>
      <c r="B14" s="120"/>
      <c r="C14" s="21"/>
      <c r="D14" s="21"/>
      <c r="E14" s="21"/>
      <c r="F14" s="21"/>
      <c r="G14" s="21"/>
      <c r="H14" s="21"/>
      <c r="I14" s="21"/>
      <c r="J14" s="21"/>
      <c r="K14" s="21"/>
      <c r="L14" s="21"/>
    </row>
    <row r="15" spans="1:13" ht="18" x14ac:dyDescent="0.35">
      <c r="A15" s="15"/>
      <c r="B15" s="16"/>
      <c r="C15" s="14"/>
      <c r="D15" s="14"/>
      <c r="E15" s="14"/>
      <c r="F15" s="14"/>
      <c r="G15" s="14"/>
      <c r="H15" s="14"/>
      <c r="I15" s="14"/>
      <c r="J15" s="14"/>
      <c r="K15" s="9"/>
      <c r="L15" s="9"/>
    </row>
    <row r="16" spans="1:13" s="20" customFormat="1" ht="21" x14ac:dyDescent="0.35">
      <c r="A16" s="61" t="s">
        <v>160</v>
      </c>
      <c r="B16" s="62"/>
      <c r="C16" s="63"/>
      <c r="D16" s="63"/>
      <c r="E16" s="63"/>
      <c r="F16" s="64"/>
      <c r="G16" s="64"/>
      <c r="H16" s="64"/>
      <c r="I16" s="64"/>
      <c r="J16" s="64"/>
      <c r="K16" s="65"/>
      <c r="L16" s="65"/>
      <c r="M16" s="65"/>
    </row>
    <row r="18" spans="1:13" s="1" customFormat="1" ht="64.900000000000006" customHeight="1" x14ac:dyDescent="0.25">
      <c r="A18" s="95" t="s">
        <v>0</v>
      </c>
      <c r="B18" s="95" t="s">
        <v>1</v>
      </c>
      <c r="C18" s="95" t="s">
        <v>2</v>
      </c>
      <c r="D18" s="95" t="s">
        <v>135</v>
      </c>
      <c r="E18" s="95" t="s">
        <v>73</v>
      </c>
      <c r="F18" s="95" t="s">
        <v>11</v>
      </c>
      <c r="G18" s="111" t="s">
        <v>124</v>
      </c>
      <c r="H18" s="112"/>
      <c r="I18" s="112"/>
      <c r="J18" s="111" t="s">
        <v>125</v>
      </c>
      <c r="K18" s="101" t="s">
        <v>145</v>
      </c>
      <c r="L18" s="101" t="s">
        <v>146</v>
      </c>
      <c r="M18" s="99" t="s">
        <v>128</v>
      </c>
    </row>
    <row r="19" spans="1:13" s="1" customFormat="1" ht="129.6" customHeight="1" x14ac:dyDescent="0.25">
      <c r="A19" s="95"/>
      <c r="B19" s="95"/>
      <c r="C19" s="95"/>
      <c r="D19" s="95"/>
      <c r="E19" s="95"/>
      <c r="F19" s="95"/>
      <c r="G19" s="113"/>
      <c r="H19" s="114"/>
      <c r="I19" s="114"/>
      <c r="J19" s="113"/>
      <c r="K19" s="115"/>
      <c r="L19" s="102"/>
      <c r="M19" s="100"/>
    </row>
    <row r="20" spans="1:13" ht="23.45" customHeight="1" x14ac:dyDescent="0.35">
      <c r="A20" s="103" t="s">
        <v>19</v>
      </c>
      <c r="B20" s="104"/>
      <c r="C20" s="104"/>
      <c r="D20" s="104"/>
      <c r="E20" s="104"/>
      <c r="F20" s="104"/>
      <c r="G20" s="104"/>
      <c r="H20" s="104"/>
      <c r="I20" s="104"/>
      <c r="J20" s="104"/>
      <c r="K20" s="104"/>
      <c r="L20" s="104"/>
      <c r="M20" s="105"/>
    </row>
    <row r="21" spans="1:13" ht="91.9" customHeight="1" x14ac:dyDescent="0.3">
      <c r="A21" s="95" t="s">
        <v>126</v>
      </c>
      <c r="B21" s="96"/>
      <c r="C21" s="96"/>
      <c r="D21" s="96"/>
      <c r="E21" s="96"/>
      <c r="F21" s="24" t="s">
        <v>134</v>
      </c>
      <c r="G21" s="103" t="s">
        <v>121</v>
      </c>
      <c r="H21" s="104"/>
      <c r="I21" s="125"/>
      <c r="J21" s="25">
        <f>J22+J23+J24+J25+J26+J28+J29+J30+J34+J32</f>
        <v>19320</v>
      </c>
      <c r="K21" s="25">
        <f>K22+K23+K24+K25+K26+K28+K29+K30+K34+K32</f>
        <v>34155.000000000007</v>
      </c>
      <c r="L21" s="26">
        <v>2.13</v>
      </c>
      <c r="M21" s="27"/>
    </row>
    <row r="22" spans="1:13" ht="163.9" customHeight="1" x14ac:dyDescent="0.25">
      <c r="A22" s="28" t="s">
        <v>12</v>
      </c>
      <c r="B22" s="29" t="s">
        <v>87</v>
      </c>
      <c r="C22" s="29" t="s">
        <v>53</v>
      </c>
      <c r="D22" s="30" t="s">
        <v>111</v>
      </c>
      <c r="E22" s="29" t="s">
        <v>99</v>
      </c>
      <c r="F22" s="29" t="s">
        <v>88</v>
      </c>
      <c r="G22" s="108" t="s">
        <v>113</v>
      </c>
      <c r="H22" s="109"/>
      <c r="I22" s="110"/>
      <c r="J22" s="31">
        <v>0</v>
      </c>
      <c r="K22" s="32">
        <v>0</v>
      </c>
      <c r="L22" s="33">
        <v>0</v>
      </c>
      <c r="M22" s="91" t="s">
        <v>143</v>
      </c>
    </row>
    <row r="23" spans="1:13" ht="121.5" x14ac:dyDescent="0.25">
      <c r="A23" s="30" t="s">
        <v>3</v>
      </c>
      <c r="B23" s="29" t="s">
        <v>110</v>
      </c>
      <c r="C23" s="29" t="s">
        <v>53</v>
      </c>
      <c r="D23" s="30" t="s">
        <v>111</v>
      </c>
      <c r="E23" s="29" t="s">
        <v>100</v>
      </c>
      <c r="F23" s="29" t="s">
        <v>85</v>
      </c>
      <c r="G23" s="108" t="s">
        <v>113</v>
      </c>
      <c r="H23" s="109"/>
      <c r="I23" s="110"/>
      <c r="J23" s="31">
        <v>0</v>
      </c>
      <c r="K23" s="31">
        <v>0</v>
      </c>
      <c r="L23" s="33">
        <v>0</v>
      </c>
      <c r="M23" s="93"/>
    </row>
    <row r="24" spans="1:13" ht="162" x14ac:dyDescent="0.25">
      <c r="A24" s="30" t="s">
        <v>4</v>
      </c>
      <c r="B24" s="29" t="s">
        <v>70</v>
      </c>
      <c r="C24" s="29" t="s">
        <v>6</v>
      </c>
      <c r="D24" s="30" t="s">
        <v>86</v>
      </c>
      <c r="E24" s="29" t="s">
        <v>101</v>
      </c>
      <c r="F24" s="29" t="s">
        <v>89</v>
      </c>
      <c r="G24" s="108" t="s">
        <v>114</v>
      </c>
      <c r="H24" s="109"/>
      <c r="I24" s="110"/>
      <c r="J24" s="31">
        <v>110</v>
      </c>
      <c r="K24" s="32">
        <v>110.2</v>
      </c>
      <c r="L24" s="33">
        <v>0.88</v>
      </c>
      <c r="M24" s="29" t="s">
        <v>164</v>
      </c>
    </row>
    <row r="25" spans="1:13" ht="162" x14ac:dyDescent="0.25">
      <c r="A25" s="30" t="s">
        <v>23</v>
      </c>
      <c r="B25" s="29" t="s">
        <v>25</v>
      </c>
      <c r="C25" s="29" t="s">
        <v>6</v>
      </c>
      <c r="D25" s="29" t="s">
        <v>69</v>
      </c>
      <c r="E25" s="29" t="s">
        <v>102</v>
      </c>
      <c r="F25" s="29" t="s">
        <v>90</v>
      </c>
      <c r="G25" s="108" t="s">
        <v>115</v>
      </c>
      <c r="H25" s="109"/>
      <c r="I25" s="110"/>
      <c r="J25" s="31">
        <v>900</v>
      </c>
      <c r="K25" s="31">
        <v>900.3</v>
      </c>
      <c r="L25" s="33">
        <v>2.2400000000000002</v>
      </c>
      <c r="M25" s="29" t="s">
        <v>165</v>
      </c>
    </row>
    <row r="26" spans="1:13" s="7" customFormat="1" ht="101.25" x14ac:dyDescent="0.25">
      <c r="A26" s="128" t="s">
        <v>5</v>
      </c>
      <c r="B26" s="91" t="s">
        <v>94</v>
      </c>
      <c r="C26" s="29" t="s">
        <v>53</v>
      </c>
      <c r="D26" s="128" t="s">
        <v>106</v>
      </c>
      <c r="E26" s="91" t="s">
        <v>103</v>
      </c>
      <c r="F26" s="91" t="s">
        <v>71</v>
      </c>
      <c r="G26" s="67">
        <v>0.48</v>
      </c>
      <c r="H26" s="68"/>
      <c r="I26" s="69"/>
      <c r="J26" s="73">
        <v>500</v>
      </c>
      <c r="K26" s="75">
        <v>510.4</v>
      </c>
      <c r="L26" s="77">
        <v>0.49</v>
      </c>
      <c r="M26" s="116" t="s">
        <v>167</v>
      </c>
    </row>
    <row r="27" spans="1:13" s="7" customFormat="1" ht="409.6" customHeight="1" x14ac:dyDescent="0.25">
      <c r="A27" s="129"/>
      <c r="B27" s="93"/>
      <c r="C27" s="29"/>
      <c r="D27" s="129"/>
      <c r="E27" s="93"/>
      <c r="F27" s="93"/>
      <c r="G27" s="70"/>
      <c r="H27" s="71"/>
      <c r="I27" s="72"/>
      <c r="J27" s="74"/>
      <c r="K27" s="76"/>
      <c r="L27" s="78"/>
      <c r="M27" s="117"/>
    </row>
    <row r="28" spans="1:13" ht="212.25" customHeight="1" x14ac:dyDescent="0.25">
      <c r="A28" s="30" t="s">
        <v>24</v>
      </c>
      <c r="B28" s="29" t="s">
        <v>122</v>
      </c>
      <c r="C28" s="29" t="s">
        <v>64</v>
      </c>
      <c r="D28" s="30" t="s">
        <v>106</v>
      </c>
      <c r="E28" s="29" t="s">
        <v>91</v>
      </c>
      <c r="F28" s="29" t="s">
        <v>72</v>
      </c>
      <c r="G28" s="81">
        <v>5</v>
      </c>
      <c r="H28" s="82"/>
      <c r="I28" s="83"/>
      <c r="J28" s="31">
        <v>6000</v>
      </c>
      <c r="K28" s="31">
        <v>15335.8</v>
      </c>
      <c r="L28" s="34">
        <v>37</v>
      </c>
      <c r="M28" s="35" t="s">
        <v>153</v>
      </c>
    </row>
    <row r="29" spans="1:13" ht="229.9" customHeight="1" x14ac:dyDescent="0.25">
      <c r="A29" s="36" t="s">
        <v>7</v>
      </c>
      <c r="B29" s="37" t="s">
        <v>83</v>
      </c>
      <c r="C29" s="37" t="s">
        <v>6</v>
      </c>
      <c r="D29" s="36" t="s">
        <v>106</v>
      </c>
      <c r="E29" s="37"/>
      <c r="F29" s="37" t="s">
        <v>116</v>
      </c>
      <c r="G29" s="131">
        <v>110</v>
      </c>
      <c r="H29" s="132"/>
      <c r="I29" s="133"/>
      <c r="J29" s="38">
        <v>110</v>
      </c>
      <c r="K29" s="39">
        <v>194.5</v>
      </c>
      <c r="L29" s="40">
        <v>194.5</v>
      </c>
      <c r="M29" s="41" t="s">
        <v>154</v>
      </c>
    </row>
    <row r="30" spans="1:13" ht="168" customHeight="1" x14ac:dyDescent="0.25">
      <c r="A30" s="30" t="s">
        <v>8</v>
      </c>
      <c r="B30" s="29" t="s">
        <v>117</v>
      </c>
      <c r="C30" s="29" t="s">
        <v>65</v>
      </c>
      <c r="D30" s="30" t="s">
        <v>106</v>
      </c>
      <c r="E30" s="29"/>
      <c r="F30" s="29" t="s">
        <v>109</v>
      </c>
      <c r="G30" s="81">
        <v>0.85</v>
      </c>
      <c r="H30" s="82"/>
      <c r="I30" s="83"/>
      <c r="J30" s="31">
        <v>200</v>
      </c>
      <c r="K30" s="32">
        <v>140.9</v>
      </c>
      <c r="L30" s="33">
        <v>0.6</v>
      </c>
      <c r="M30" s="42" t="s">
        <v>166</v>
      </c>
    </row>
    <row r="31" spans="1:13" ht="386.25" customHeight="1" x14ac:dyDescent="0.25">
      <c r="A31" s="30" t="s">
        <v>9</v>
      </c>
      <c r="B31" s="29" t="s">
        <v>75</v>
      </c>
      <c r="C31" s="29" t="s">
        <v>82</v>
      </c>
      <c r="D31" s="30" t="s">
        <v>106</v>
      </c>
      <c r="E31" s="29" t="s">
        <v>76</v>
      </c>
      <c r="F31" s="29" t="s">
        <v>105</v>
      </c>
      <c r="G31" s="81" t="s">
        <v>77</v>
      </c>
      <c r="H31" s="82"/>
      <c r="I31" s="83"/>
      <c r="J31" s="31" t="s">
        <v>148</v>
      </c>
      <c r="K31" s="32" t="s">
        <v>148</v>
      </c>
      <c r="L31" s="34">
        <v>5</v>
      </c>
      <c r="M31" s="35" t="s">
        <v>168</v>
      </c>
    </row>
    <row r="32" spans="1:13" ht="132" customHeight="1" x14ac:dyDescent="0.25">
      <c r="A32" s="30" t="s">
        <v>16</v>
      </c>
      <c r="B32" s="29" t="s">
        <v>78</v>
      </c>
      <c r="C32" s="29" t="s">
        <v>13</v>
      </c>
      <c r="D32" s="30" t="s">
        <v>106</v>
      </c>
      <c r="E32" s="29" t="s">
        <v>79</v>
      </c>
      <c r="F32" s="29" t="s">
        <v>104</v>
      </c>
      <c r="G32" s="81" t="s">
        <v>77</v>
      </c>
      <c r="H32" s="82"/>
      <c r="I32" s="83"/>
      <c r="J32" s="31">
        <v>4500</v>
      </c>
      <c r="K32" s="31">
        <v>4939.3</v>
      </c>
      <c r="L32" s="34">
        <v>5</v>
      </c>
      <c r="M32" s="35" t="s">
        <v>169</v>
      </c>
    </row>
    <row r="33" spans="1:13" ht="239.25" customHeight="1" x14ac:dyDescent="0.25">
      <c r="A33" s="30" t="s">
        <v>22</v>
      </c>
      <c r="B33" s="29" t="s">
        <v>118</v>
      </c>
      <c r="C33" s="29" t="s">
        <v>81</v>
      </c>
      <c r="D33" s="30" t="s">
        <v>80</v>
      </c>
      <c r="E33" s="29" t="s">
        <v>108</v>
      </c>
      <c r="F33" s="29" t="s">
        <v>119</v>
      </c>
      <c r="G33" s="84">
        <v>100</v>
      </c>
      <c r="H33" s="85"/>
      <c r="I33" s="86"/>
      <c r="J33" s="31" t="s">
        <v>148</v>
      </c>
      <c r="K33" s="30" t="s">
        <v>148</v>
      </c>
      <c r="L33" s="33">
        <v>100</v>
      </c>
      <c r="M33" s="35" t="s">
        <v>149</v>
      </c>
    </row>
    <row r="34" spans="1:13" ht="268.5" customHeight="1" x14ac:dyDescent="0.25">
      <c r="A34" s="36" t="s">
        <v>54</v>
      </c>
      <c r="B34" s="37" t="s">
        <v>84</v>
      </c>
      <c r="C34" s="44" t="s">
        <v>6</v>
      </c>
      <c r="D34" s="36" t="s">
        <v>106</v>
      </c>
      <c r="E34" s="37"/>
      <c r="F34" s="37" t="s">
        <v>98</v>
      </c>
      <c r="G34" s="87" t="s">
        <v>120</v>
      </c>
      <c r="H34" s="88"/>
      <c r="I34" s="89"/>
      <c r="J34" s="38">
        <v>7000</v>
      </c>
      <c r="K34" s="38">
        <v>12023.6</v>
      </c>
      <c r="L34" s="45">
        <v>19.2</v>
      </c>
      <c r="M34" s="41" t="s">
        <v>151</v>
      </c>
    </row>
    <row r="35" spans="1:13" ht="32.25" customHeight="1" x14ac:dyDescent="0.35">
      <c r="A35" s="103" t="s">
        <v>56</v>
      </c>
      <c r="B35" s="106"/>
      <c r="C35" s="106"/>
      <c r="D35" s="106"/>
      <c r="E35" s="106"/>
      <c r="F35" s="106"/>
      <c r="G35" s="106"/>
      <c r="H35" s="106"/>
      <c r="I35" s="106"/>
      <c r="J35" s="106"/>
      <c r="K35" s="106"/>
      <c r="L35" s="106"/>
      <c r="M35" s="107"/>
    </row>
    <row r="36" spans="1:13" ht="236.25" hidden="1" customHeight="1" x14ac:dyDescent="0.4">
      <c r="A36" s="30" t="s">
        <v>26</v>
      </c>
      <c r="B36" s="29" t="s">
        <v>27</v>
      </c>
      <c r="C36" s="35" t="s">
        <v>30</v>
      </c>
      <c r="D36" s="30" t="s">
        <v>68</v>
      </c>
      <c r="E36" s="35" t="s">
        <v>28</v>
      </c>
      <c r="F36" s="35" t="s">
        <v>29</v>
      </c>
      <c r="G36" s="90">
        <v>0</v>
      </c>
      <c r="H36" s="90"/>
      <c r="I36" s="90"/>
      <c r="J36" s="30">
        <v>9.5</v>
      </c>
      <c r="K36" s="30">
        <v>0</v>
      </c>
      <c r="L36" s="46">
        <v>0</v>
      </c>
      <c r="M36" s="27"/>
    </row>
    <row r="37" spans="1:13" ht="361.5" customHeight="1" x14ac:dyDescent="0.3">
      <c r="A37" s="95" t="s">
        <v>127</v>
      </c>
      <c r="B37" s="96"/>
      <c r="C37" s="96"/>
      <c r="D37" s="96"/>
      <c r="E37" s="96"/>
      <c r="F37" s="24" t="s">
        <v>112</v>
      </c>
      <c r="G37" s="126" t="s">
        <v>107</v>
      </c>
      <c r="H37" s="126"/>
      <c r="I37" s="126"/>
      <c r="J37" s="25">
        <f>J38+J43+J48+J51+J52</f>
        <v>6820.5000000000009</v>
      </c>
      <c r="K37" s="25">
        <f>K38+K43+K48+K51+K52</f>
        <v>7431</v>
      </c>
      <c r="L37" s="47">
        <v>0.43</v>
      </c>
      <c r="M37" s="27"/>
    </row>
    <row r="38" spans="1:13" ht="82.9" customHeight="1" x14ac:dyDescent="0.25">
      <c r="A38" s="90" t="s">
        <v>26</v>
      </c>
      <c r="B38" s="91" t="s">
        <v>97</v>
      </c>
      <c r="C38" s="91" t="s">
        <v>30</v>
      </c>
      <c r="D38" s="90" t="s">
        <v>106</v>
      </c>
      <c r="E38" s="94" t="s">
        <v>92</v>
      </c>
      <c r="F38" s="94" t="s">
        <v>31</v>
      </c>
      <c r="G38" s="67">
        <v>0.06</v>
      </c>
      <c r="H38" s="68"/>
      <c r="I38" s="69"/>
      <c r="J38" s="151">
        <v>984.1</v>
      </c>
      <c r="K38" s="152">
        <v>1738.7</v>
      </c>
      <c r="L38" s="130">
        <v>0.1</v>
      </c>
      <c r="M38" s="123" t="s">
        <v>147</v>
      </c>
    </row>
    <row r="39" spans="1:13" ht="56.45" customHeight="1" x14ac:dyDescent="0.25">
      <c r="A39" s="90"/>
      <c r="B39" s="97"/>
      <c r="C39" s="92"/>
      <c r="D39" s="90"/>
      <c r="E39" s="94"/>
      <c r="F39" s="94"/>
      <c r="G39" s="141"/>
      <c r="H39" s="142"/>
      <c r="I39" s="143"/>
      <c r="J39" s="151"/>
      <c r="K39" s="152"/>
      <c r="L39" s="130"/>
      <c r="M39" s="147"/>
    </row>
    <row r="40" spans="1:13" ht="83.25" customHeight="1" x14ac:dyDescent="0.25">
      <c r="A40" s="90"/>
      <c r="B40" s="97"/>
      <c r="C40" s="92"/>
      <c r="D40" s="90"/>
      <c r="E40" s="94"/>
      <c r="F40" s="94"/>
      <c r="G40" s="141"/>
      <c r="H40" s="142"/>
      <c r="I40" s="143"/>
      <c r="J40" s="151"/>
      <c r="K40" s="152"/>
      <c r="L40" s="130"/>
      <c r="M40" s="147"/>
    </row>
    <row r="41" spans="1:13" ht="56.45" customHeight="1" x14ac:dyDescent="0.25">
      <c r="A41" s="90"/>
      <c r="B41" s="97"/>
      <c r="C41" s="92"/>
      <c r="D41" s="90"/>
      <c r="E41" s="94"/>
      <c r="F41" s="94"/>
      <c r="G41" s="141"/>
      <c r="H41" s="142"/>
      <c r="I41" s="143"/>
      <c r="J41" s="151"/>
      <c r="K41" s="152"/>
      <c r="L41" s="130"/>
      <c r="M41" s="147"/>
    </row>
    <row r="42" spans="1:13" ht="33.75" customHeight="1" x14ac:dyDescent="0.25">
      <c r="A42" s="90"/>
      <c r="B42" s="98"/>
      <c r="C42" s="93"/>
      <c r="D42" s="90"/>
      <c r="E42" s="94"/>
      <c r="F42" s="94"/>
      <c r="G42" s="70"/>
      <c r="H42" s="71"/>
      <c r="I42" s="72"/>
      <c r="J42" s="151"/>
      <c r="K42" s="152"/>
      <c r="L42" s="130"/>
      <c r="M42" s="148"/>
    </row>
    <row r="43" spans="1:13" ht="67.900000000000006" customHeight="1" x14ac:dyDescent="0.25">
      <c r="A43" s="90" t="s">
        <v>32</v>
      </c>
      <c r="B43" s="48" t="s">
        <v>33</v>
      </c>
      <c r="C43" s="91" t="s">
        <v>30</v>
      </c>
      <c r="D43" s="90" t="s">
        <v>106</v>
      </c>
      <c r="E43" s="116" t="s">
        <v>92</v>
      </c>
      <c r="F43" s="94" t="s">
        <v>31</v>
      </c>
      <c r="G43" s="90">
        <v>0.27</v>
      </c>
      <c r="H43" s="90"/>
      <c r="I43" s="90"/>
      <c r="J43" s="151">
        <v>4278.6000000000004</v>
      </c>
      <c r="K43" s="151">
        <v>4303.5</v>
      </c>
      <c r="L43" s="130">
        <v>0.24</v>
      </c>
      <c r="M43" s="60"/>
    </row>
    <row r="44" spans="1:13" ht="91.9" customHeight="1" x14ac:dyDescent="0.25">
      <c r="A44" s="90"/>
      <c r="B44" s="48" t="s">
        <v>34</v>
      </c>
      <c r="C44" s="92"/>
      <c r="D44" s="90"/>
      <c r="E44" s="127"/>
      <c r="F44" s="94"/>
      <c r="G44" s="90"/>
      <c r="H44" s="90"/>
      <c r="I44" s="90"/>
      <c r="J44" s="151"/>
      <c r="K44" s="151"/>
      <c r="L44" s="130"/>
      <c r="M44" s="41" t="s">
        <v>155</v>
      </c>
    </row>
    <row r="45" spans="1:13" ht="173.25" customHeight="1" x14ac:dyDescent="0.25">
      <c r="A45" s="90"/>
      <c r="B45" s="48" t="s">
        <v>35</v>
      </c>
      <c r="C45" s="92"/>
      <c r="D45" s="90"/>
      <c r="E45" s="127"/>
      <c r="F45" s="94"/>
      <c r="G45" s="90"/>
      <c r="H45" s="90"/>
      <c r="I45" s="90"/>
      <c r="J45" s="151"/>
      <c r="K45" s="151"/>
      <c r="L45" s="130"/>
      <c r="M45" s="41" t="s">
        <v>136</v>
      </c>
    </row>
    <row r="46" spans="1:13" ht="160.15" customHeight="1" x14ac:dyDescent="0.25">
      <c r="A46" s="90"/>
      <c r="B46" s="48" t="s">
        <v>36</v>
      </c>
      <c r="C46" s="92"/>
      <c r="D46" s="90"/>
      <c r="E46" s="127"/>
      <c r="F46" s="94"/>
      <c r="G46" s="90"/>
      <c r="H46" s="90"/>
      <c r="I46" s="90"/>
      <c r="J46" s="151"/>
      <c r="K46" s="151"/>
      <c r="L46" s="130"/>
      <c r="M46" s="41" t="s">
        <v>161</v>
      </c>
    </row>
    <row r="47" spans="1:13" ht="49.5" customHeight="1" x14ac:dyDescent="0.25">
      <c r="A47" s="90"/>
      <c r="B47" s="48" t="s">
        <v>37</v>
      </c>
      <c r="C47" s="93"/>
      <c r="D47" s="90"/>
      <c r="E47" s="117"/>
      <c r="F47" s="94"/>
      <c r="G47" s="90"/>
      <c r="H47" s="90"/>
      <c r="I47" s="90"/>
      <c r="J47" s="151"/>
      <c r="K47" s="151"/>
      <c r="L47" s="130"/>
      <c r="M47" s="59" t="s">
        <v>144</v>
      </c>
    </row>
    <row r="48" spans="1:13" ht="333" customHeight="1" x14ac:dyDescent="0.25">
      <c r="A48" s="30" t="s">
        <v>38</v>
      </c>
      <c r="B48" s="48" t="s">
        <v>60</v>
      </c>
      <c r="C48" s="49" t="s">
        <v>30</v>
      </c>
      <c r="D48" s="30" t="s">
        <v>106</v>
      </c>
      <c r="E48" s="35" t="s">
        <v>96</v>
      </c>
      <c r="F48" s="50" t="s">
        <v>31</v>
      </c>
      <c r="G48" s="81">
        <v>0.03</v>
      </c>
      <c r="H48" s="82"/>
      <c r="I48" s="83"/>
      <c r="J48" s="31">
        <v>457.8</v>
      </c>
      <c r="K48" s="30">
        <v>457.8</v>
      </c>
      <c r="L48" s="33">
        <v>0.03</v>
      </c>
      <c r="M48" s="41" t="s">
        <v>170</v>
      </c>
    </row>
    <row r="49" spans="1:14" ht="265.14999999999998" hidden="1" customHeight="1" x14ac:dyDescent="0.4">
      <c r="A49" s="30" t="s">
        <v>44</v>
      </c>
      <c r="B49" s="48" t="s">
        <v>57</v>
      </c>
      <c r="C49" s="29" t="s">
        <v>51</v>
      </c>
      <c r="D49" s="30" t="s">
        <v>67</v>
      </c>
      <c r="E49" s="35" t="s">
        <v>28</v>
      </c>
      <c r="F49" s="43" t="s">
        <v>31</v>
      </c>
      <c r="G49" s="81">
        <v>0</v>
      </c>
      <c r="H49" s="82"/>
      <c r="I49" s="83"/>
      <c r="J49" s="31">
        <v>0</v>
      </c>
      <c r="K49" s="32"/>
      <c r="L49" s="46">
        <v>0</v>
      </c>
      <c r="M49" s="27"/>
    </row>
    <row r="50" spans="1:14" ht="40.5" hidden="1" customHeight="1" x14ac:dyDescent="0.4">
      <c r="A50" s="30" t="s">
        <v>45</v>
      </c>
      <c r="B50" s="29" t="s">
        <v>58</v>
      </c>
      <c r="C50" s="30" t="s">
        <v>51</v>
      </c>
      <c r="D50" s="30" t="s">
        <v>68</v>
      </c>
      <c r="E50" s="35" t="s">
        <v>47</v>
      </c>
      <c r="F50" s="50" t="s">
        <v>31</v>
      </c>
      <c r="G50" s="90">
        <v>0.3</v>
      </c>
      <c r="H50" s="90"/>
      <c r="I50" s="90"/>
      <c r="J50" s="31">
        <v>0</v>
      </c>
      <c r="K50" s="31"/>
      <c r="L50" s="46">
        <v>0</v>
      </c>
      <c r="M50" s="27"/>
    </row>
    <row r="51" spans="1:14" ht="60.75" x14ac:dyDescent="0.25">
      <c r="A51" s="140" t="s">
        <v>42</v>
      </c>
      <c r="B51" s="123" t="s">
        <v>39</v>
      </c>
      <c r="C51" s="41" t="s">
        <v>40</v>
      </c>
      <c r="D51" s="140" t="s">
        <v>106</v>
      </c>
      <c r="E51" s="123" t="s">
        <v>95</v>
      </c>
      <c r="F51" s="123" t="s">
        <v>43</v>
      </c>
      <c r="G51" s="67">
        <v>0.9</v>
      </c>
      <c r="H51" s="68"/>
      <c r="I51" s="69"/>
      <c r="J51" s="73">
        <v>1100</v>
      </c>
      <c r="K51" s="75">
        <v>931</v>
      </c>
      <c r="L51" s="77">
        <v>0.76</v>
      </c>
      <c r="M51" s="123" t="s">
        <v>171</v>
      </c>
    </row>
    <row r="52" spans="1:14" ht="121.9" customHeight="1" x14ac:dyDescent="0.25">
      <c r="A52" s="115"/>
      <c r="B52" s="124"/>
      <c r="C52" s="41" t="s">
        <v>41</v>
      </c>
      <c r="D52" s="115"/>
      <c r="E52" s="124"/>
      <c r="F52" s="148"/>
      <c r="G52" s="144"/>
      <c r="H52" s="145"/>
      <c r="I52" s="146"/>
      <c r="J52" s="102"/>
      <c r="K52" s="149"/>
      <c r="L52" s="150"/>
      <c r="M52" s="148"/>
    </row>
    <row r="53" spans="1:14" ht="360" hidden="1" customHeight="1" x14ac:dyDescent="0.4">
      <c r="A53" s="30" t="s">
        <v>45</v>
      </c>
      <c r="B53" s="29" t="s">
        <v>62</v>
      </c>
      <c r="C53" s="29" t="s">
        <v>46</v>
      </c>
      <c r="D53" s="30" t="s">
        <v>68</v>
      </c>
      <c r="E53" s="43" t="s">
        <v>74</v>
      </c>
      <c r="F53" s="35" t="s">
        <v>66</v>
      </c>
      <c r="G53" s="90">
        <v>2</v>
      </c>
      <c r="H53" s="90"/>
      <c r="I53" s="90"/>
      <c r="J53" s="30">
        <v>0</v>
      </c>
      <c r="K53" s="30"/>
      <c r="L53" s="46">
        <v>0</v>
      </c>
      <c r="M53" s="27"/>
    </row>
    <row r="54" spans="1:14" s="3" customFormat="1" ht="61.9" hidden="1" customHeight="1" x14ac:dyDescent="0.3">
      <c r="A54" s="51" t="s">
        <v>59</v>
      </c>
      <c r="B54" s="52" t="s">
        <v>48</v>
      </c>
      <c r="C54" s="52" t="s">
        <v>40</v>
      </c>
      <c r="D54" s="36" t="s">
        <v>68</v>
      </c>
      <c r="E54" s="53" t="s">
        <v>47</v>
      </c>
      <c r="F54" s="53" t="s">
        <v>49</v>
      </c>
      <c r="G54" s="90">
        <v>0</v>
      </c>
      <c r="H54" s="90"/>
      <c r="I54" s="90"/>
      <c r="J54" s="30">
        <v>0</v>
      </c>
      <c r="K54" s="30"/>
      <c r="L54" s="46">
        <v>0</v>
      </c>
      <c r="M54" s="54"/>
    </row>
    <row r="55" spans="1:14" s="1" customFormat="1" ht="24" hidden="1" customHeight="1" x14ac:dyDescent="0.3">
      <c r="A55" s="135" t="s">
        <v>52</v>
      </c>
      <c r="B55" s="135"/>
      <c r="C55" s="135"/>
      <c r="D55" s="135"/>
      <c r="E55" s="135"/>
      <c r="F55" s="135"/>
      <c r="G55" s="135"/>
      <c r="H55" s="135"/>
      <c r="I55" s="135"/>
      <c r="J55" s="135"/>
      <c r="K55" s="135"/>
      <c r="L55" s="136"/>
      <c r="M55" s="55"/>
    </row>
    <row r="56" spans="1:14" ht="30" customHeight="1" x14ac:dyDescent="0.25">
      <c r="A56" s="137" t="s">
        <v>63</v>
      </c>
      <c r="B56" s="138"/>
      <c r="C56" s="138"/>
      <c r="D56" s="138"/>
      <c r="E56" s="138"/>
      <c r="F56" s="138"/>
      <c r="G56" s="138"/>
      <c r="H56" s="138"/>
      <c r="I56" s="138"/>
      <c r="J56" s="138"/>
      <c r="K56" s="138"/>
      <c r="L56" s="138"/>
      <c r="M56" s="139"/>
    </row>
    <row r="57" spans="1:14" s="5" customFormat="1" ht="163.9" customHeight="1" x14ac:dyDescent="0.25">
      <c r="A57" s="30" t="s">
        <v>14</v>
      </c>
      <c r="B57" s="29" t="s">
        <v>93</v>
      </c>
      <c r="C57" s="29" t="s">
        <v>13</v>
      </c>
      <c r="D57" s="30" t="s">
        <v>106</v>
      </c>
      <c r="E57" s="29"/>
      <c r="F57" s="29" t="s">
        <v>61</v>
      </c>
      <c r="G57" s="90" t="s">
        <v>50</v>
      </c>
      <c r="H57" s="90"/>
      <c r="I57" s="90"/>
      <c r="J57" s="30">
        <v>0</v>
      </c>
      <c r="K57" s="30">
        <v>0</v>
      </c>
      <c r="L57" s="33">
        <v>16.16</v>
      </c>
      <c r="M57" s="35" t="s">
        <v>150</v>
      </c>
      <c r="N57" s="4"/>
    </row>
    <row r="58" spans="1:14" ht="188.45" customHeight="1" x14ac:dyDescent="0.25">
      <c r="A58" s="36" t="s">
        <v>15</v>
      </c>
      <c r="B58" s="37" t="s">
        <v>55</v>
      </c>
      <c r="C58" s="37" t="s">
        <v>13</v>
      </c>
      <c r="D58" s="36" t="s">
        <v>106</v>
      </c>
      <c r="E58" s="37"/>
      <c r="F58" s="37" t="s">
        <v>21</v>
      </c>
      <c r="G58" s="90" t="s">
        <v>20</v>
      </c>
      <c r="H58" s="90"/>
      <c r="I58" s="90"/>
      <c r="J58" s="31">
        <v>1500</v>
      </c>
      <c r="K58" s="31">
        <v>6104.7</v>
      </c>
      <c r="L58" s="33">
        <v>0.28000000000000003</v>
      </c>
      <c r="M58" s="58" t="s">
        <v>156</v>
      </c>
    </row>
    <row r="59" spans="1:14" s="1" customFormat="1" ht="24.75" customHeight="1" x14ac:dyDescent="0.25">
      <c r="A59" s="95" t="s">
        <v>10</v>
      </c>
      <c r="B59" s="95"/>
      <c r="C59" s="95"/>
      <c r="D59" s="95"/>
      <c r="E59" s="95"/>
      <c r="F59" s="95"/>
      <c r="G59" s="95" t="s">
        <v>18</v>
      </c>
      <c r="H59" s="95"/>
      <c r="I59" s="95"/>
      <c r="J59" s="56">
        <f>J57+J58</f>
        <v>1500</v>
      </c>
      <c r="K59" s="56">
        <f>K57+K58</f>
        <v>6104.7</v>
      </c>
      <c r="L59" s="57" t="s">
        <v>141</v>
      </c>
      <c r="M59" s="55"/>
    </row>
    <row r="61" spans="1:14" ht="15.6" hidden="1" x14ac:dyDescent="0.3"/>
    <row r="62" spans="1:14" x14ac:dyDescent="0.25">
      <c r="A62" s="134"/>
      <c r="B62" s="134"/>
      <c r="C62" s="134"/>
    </row>
    <row r="63" spans="1:14" x14ac:dyDescent="0.25">
      <c r="A63" s="79" t="s">
        <v>162</v>
      </c>
      <c r="B63" s="80"/>
      <c r="C63" s="8"/>
      <c r="D63" s="6"/>
      <c r="E63" s="8" t="s">
        <v>163</v>
      </c>
    </row>
    <row r="64" spans="1:14" x14ac:dyDescent="0.25">
      <c r="C64" s="10" t="s">
        <v>137</v>
      </c>
      <c r="E64" s="10" t="s">
        <v>138</v>
      </c>
    </row>
    <row r="66" spans="1:5" x14ac:dyDescent="0.25">
      <c r="A66" s="79" t="s">
        <v>139</v>
      </c>
      <c r="B66" s="80"/>
      <c r="C66" s="8"/>
      <c r="D66" s="6"/>
      <c r="E66" s="8" t="s">
        <v>140</v>
      </c>
    </row>
    <row r="67" spans="1:5" x14ac:dyDescent="0.25">
      <c r="C67" s="10" t="s">
        <v>137</v>
      </c>
      <c r="E67" s="10" t="s">
        <v>138</v>
      </c>
    </row>
    <row r="70" spans="1:5" ht="108" customHeight="1" x14ac:dyDescent="0.25">
      <c r="A70" s="66" t="s">
        <v>152</v>
      </c>
      <c r="B70" s="66"/>
      <c r="C70" s="66"/>
      <c r="D70" s="66"/>
      <c r="E70" s="66"/>
    </row>
    <row r="71" spans="1:5" ht="15.6" hidden="1" x14ac:dyDescent="0.3"/>
    <row r="72" spans="1:5" ht="15.6" hidden="1" x14ac:dyDescent="0.3"/>
    <row r="73" spans="1:5" ht="15.6" hidden="1" x14ac:dyDescent="0.3"/>
    <row r="74" spans="1:5" ht="15.6" hidden="1" x14ac:dyDescent="0.3"/>
  </sheetData>
  <mergeCells count="91">
    <mergeCell ref="G38:I42"/>
    <mergeCell ref="G51:I52"/>
    <mergeCell ref="M22:M23"/>
    <mergeCell ref="M38:M42"/>
    <mergeCell ref="F51:F52"/>
    <mergeCell ref="J51:J52"/>
    <mergeCell ref="K51:K52"/>
    <mergeCell ref="L51:L52"/>
    <mergeCell ref="M51:M52"/>
    <mergeCell ref="G48:I48"/>
    <mergeCell ref="G43:I47"/>
    <mergeCell ref="J43:J47"/>
    <mergeCell ref="K43:K47"/>
    <mergeCell ref="L43:L47"/>
    <mergeCell ref="J38:J42"/>
    <mergeCell ref="K38:K42"/>
    <mergeCell ref="L38:L42"/>
    <mergeCell ref="G29:I29"/>
    <mergeCell ref="A62:C62"/>
    <mergeCell ref="A55:L55"/>
    <mergeCell ref="G57:I57"/>
    <mergeCell ref="G58:I58"/>
    <mergeCell ref="A59:F59"/>
    <mergeCell ref="G59:I59"/>
    <mergeCell ref="A56:M56"/>
    <mergeCell ref="G53:I53"/>
    <mergeCell ref="G54:I54"/>
    <mergeCell ref="A51:A52"/>
    <mergeCell ref="G49:I49"/>
    <mergeCell ref="G50:I50"/>
    <mergeCell ref="B51:B52"/>
    <mergeCell ref="D51:D52"/>
    <mergeCell ref="E51:E52"/>
    <mergeCell ref="G23:I23"/>
    <mergeCell ref="G25:I25"/>
    <mergeCell ref="A21:E21"/>
    <mergeCell ref="G21:I21"/>
    <mergeCell ref="G28:I28"/>
    <mergeCell ref="G37:I37"/>
    <mergeCell ref="F43:F47"/>
    <mergeCell ref="E43:E47"/>
    <mergeCell ref="A26:A27"/>
    <mergeCell ref="B26:B27"/>
    <mergeCell ref="D26:D27"/>
    <mergeCell ref="E26:E27"/>
    <mergeCell ref="F26:F27"/>
    <mergeCell ref="G36:I36"/>
    <mergeCell ref="A38:A42"/>
    <mergeCell ref="A8:M8"/>
    <mergeCell ref="A12:B12"/>
    <mergeCell ref="A14:B14"/>
    <mergeCell ref="A9:L9"/>
    <mergeCell ref="A10:M10"/>
    <mergeCell ref="M18:M19"/>
    <mergeCell ref="L18:L19"/>
    <mergeCell ref="A20:M20"/>
    <mergeCell ref="A35:M35"/>
    <mergeCell ref="G24:I24"/>
    <mergeCell ref="A18:A19"/>
    <mergeCell ref="G18:I19"/>
    <mergeCell ref="J18:J19"/>
    <mergeCell ref="K18:K19"/>
    <mergeCell ref="G22:I22"/>
    <mergeCell ref="B18:B19"/>
    <mergeCell ref="C18:C19"/>
    <mergeCell ref="D18:D19"/>
    <mergeCell ref="E18:E19"/>
    <mergeCell ref="F18:F19"/>
    <mergeCell ref="M26:M27"/>
    <mergeCell ref="C38:C42"/>
    <mergeCell ref="D38:D42"/>
    <mergeCell ref="E38:E42"/>
    <mergeCell ref="F38:F42"/>
    <mergeCell ref="A37:E37"/>
    <mergeCell ref="B38:B42"/>
    <mergeCell ref="A16:M16"/>
    <mergeCell ref="A70:E70"/>
    <mergeCell ref="G26:I27"/>
    <mergeCell ref="J26:J27"/>
    <mergeCell ref="K26:K27"/>
    <mergeCell ref="L26:L27"/>
    <mergeCell ref="A63:B63"/>
    <mergeCell ref="A66:B66"/>
    <mergeCell ref="G30:I30"/>
    <mergeCell ref="G31:I31"/>
    <mergeCell ref="G33:I33"/>
    <mergeCell ref="G32:I32"/>
    <mergeCell ref="G34:I34"/>
    <mergeCell ref="A43:A47"/>
    <mergeCell ref="C43:C47"/>
    <mergeCell ref="D43:D47"/>
  </mergeCells>
  <printOptions horizontalCentered="1"/>
  <pageMargins left="0.19685039370078741" right="0.19685039370078741" top="0.59055118110236227" bottom="0.78740157480314965" header="0.11811023622047245" footer="0.11811023622047245"/>
  <pageSetup paperSize="9" scale="37" fitToHeight="5" orientation="landscape" r:id="rId1"/>
  <rowBreaks count="2" manualBreakCount="2">
    <brk id="29" max="12" man="1"/>
    <brk id="4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 (2)</vt:lpstr>
      <vt:lpstr>'Лист1 (2)'!Заголовки_для_печати</vt:lpstr>
      <vt:lpstr>'Лист1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Fedotova_NY</dc:creator>
  <cp:lastModifiedBy>Гущина Ирина Анатольевна</cp:lastModifiedBy>
  <cp:lastPrinted>2023-01-31T11:12:43Z</cp:lastPrinted>
  <dcterms:created xsi:type="dcterms:W3CDTF">2014-07-10T09:08:14Z</dcterms:created>
  <dcterms:modified xsi:type="dcterms:W3CDTF">2024-05-21T06:27:47Z</dcterms:modified>
</cp:coreProperties>
</file>